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19\2019_ЗМІНИ\3 ЗМІНИ ГРУДЕНЬ\"/>
    </mc:Choice>
  </mc:AlternateContent>
  <bookViews>
    <workbookView xWindow="0" yWindow="0" windowWidth="28800" windowHeight="1228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D10" i="1"/>
  <c r="D17" i="1"/>
  <c r="D31" i="1" s="1"/>
  <c r="E30" i="1" l="1"/>
  <c r="E31" i="1" s="1"/>
</calcChain>
</file>

<file path=xl/sharedStrings.xml><?xml version="1.0" encoding="utf-8"?>
<sst xmlns="http://schemas.openxmlformats.org/spreadsheetml/2006/main" count="68" uniqueCount="61">
  <si>
    <t>Розпорядник</t>
  </si>
  <si>
    <t>Загальний фонд (грн.)</t>
  </si>
  <si>
    <t>Спеціальний фонд                          (грн.)</t>
  </si>
  <si>
    <t>Примiтка</t>
  </si>
  <si>
    <t>КДБ, КФБ</t>
  </si>
  <si>
    <t>КПКВ</t>
  </si>
  <si>
    <t>ДОХОДИ</t>
  </si>
  <si>
    <t>Залишок ЗФ (основний рахунок)</t>
  </si>
  <si>
    <t>зміни до додатка №2 до рішення</t>
  </si>
  <si>
    <t>Субвенції з Держбюджету України: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</si>
  <si>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</si>
  <si>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</si>
  <si>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</si>
  <si>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Медична субвенція з державного бюджету місцевим бюджетам</t>
  </si>
  <si>
    <t>Перевиконання доходної частини:</t>
  </si>
  <si>
    <t>Податок та збір на доходи фізичних осіб</t>
  </si>
  <si>
    <t>Податок на прибуток підприємств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</si>
  <si>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</si>
  <si>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</si>
  <si>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</si>
  <si>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Орендна плата з юридичних осіб</t>
  </si>
  <si>
    <t>Єдиний податок</t>
  </si>
  <si>
    <t>Інші надходження (Доходи від власності та підприємницької діяльності)</t>
  </si>
  <si>
    <t>Інші надходження (Інші неподаткові надходження)</t>
  </si>
  <si>
    <t>Повернення бюджетних позичок, наданих суб'єктам господарювання</t>
  </si>
  <si>
    <t>зміни до додатка №4 до рішення</t>
  </si>
  <si>
    <t>передача із ЗФ до СФ</t>
  </si>
  <si>
    <t>ВИДАТКИ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</si>
  <si>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</si>
  <si>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населенних пунктах</t>
  </si>
  <si>
    <t>Перевиконання доходної частини бюджету м.Києва                                                                                                                         (лист ДФ від 01.04.2019 №054-1-2-13/903)                                                                                                                               (зміни до додатка №1 до рішення)</t>
  </si>
  <si>
    <t>Закон України про Державний бюджет України на 2019 рік                                                                                                     (із змінами від 31.10.2019 №265-IХ)                                                                                                                                                                                                 (зміни до додатка №1 до рішення)</t>
  </si>
  <si>
    <t xml:space="preserve">Загальний фонд </t>
  </si>
  <si>
    <t xml:space="preserve">Спеціальний фонд </t>
  </si>
  <si>
    <t>Департамент соціальної політики виконавчого органу Київської міської ради (КМДА)</t>
  </si>
  <si>
    <t xml:space="preserve">0813043  </t>
  </si>
  <si>
    <t xml:space="preserve">Відповідно до ЗУ від 31.10.2019 №265-ІХ "Про внесення змін до Закону України "Про Державний бюджет України на 2019 рік" зменшено обсяг видатків на виплату допомоги при народженні дитини джерелом надходження якої є субвенція з ДБУ  </t>
  </si>
  <si>
    <t>Департамент транспортної інфраструктури виконавчого органу Київської міської ради (КМДА)</t>
  </si>
  <si>
    <t xml:space="preserve">1917462  </t>
  </si>
  <si>
    <t>Дарницька районна в місті Києві державна адміністрація</t>
  </si>
  <si>
    <t xml:space="preserve">4110160  </t>
  </si>
  <si>
    <t>Перерозподіл відповідно до розпорядження від 21.10.2019 №1839</t>
  </si>
  <si>
    <t xml:space="preserve">4111010  </t>
  </si>
  <si>
    <t>Перерозподіл на капітальний ремонт дошкільних навчальних закладів (Розпорядження КМДА від 21.10.2019 № 1839)</t>
  </si>
  <si>
    <t xml:space="preserve">4111020  </t>
  </si>
  <si>
    <t>Перерозподіл на капітальний ремонт загальноосвітніх навчальних закладів (Розпорядження КМДА від 21.10.2019 № 1839)</t>
  </si>
  <si>
    <t xml:space="preserve">4113132  </t>
  </si>
  <si>
    <t xml:space="preserve">Перерозподіл на капітальний  ремонт житлового фонду відповідно до розпорядження  во КМР(КМДА) від 21.10.2019 № 1839 </t>
  </si>
  <si>
    <t xml:space="preserve">4116011  </t>
  </si>
  <si>
    <t xml:space="preserve">Перерозподіл на капітальний ремонт житлового фонду відповідно до розпорядження во КМР(КМДА) від 21.10.2019 № 1839 </t>
  </si>
  <si>
    <t xml:space="preserve">4116015  </t>
  </si>
  <si>
    <t xml:space="preserve">4117321  </t>
  </si>
  <si>
    <t>Перерозподіл. Розпорядження КМДА від 21.10.2019 №1839 перерозподіл по об'єкту "Реконструкція дошкільного навчального закладу №345, вул.Санаторна 9А з надбудовою"</t>
  </si>
  <si>
    <t xml:space="preserve">4117322  </t>
  </si>
  <si>
    <t>Перерозподіл. Розпорядження КМДА від 21.10.2019 №1839 перерозподіл "Будівництво центру первинної медико-санітарної допомоги на вул. Вишняківській, 15 ж/м Осокорки,11 м-н, діл.4"</t>
  </si>
  <si>
    <t>Перерозподіл. Розпорядження КМДА від 21.10.2019 №1839 перерозподіл "Реконструкція амбулаторії лікарів сімейної медицини з прибудовою центру первинної медико-санітарної допомоги на вул. Гмирі,8 у Дарницькому районі міста Києва"</t>
  </si>
  <si>
    <t xml:space="preserve">4117363  </t>
  </si>
  <si>
    <t>Відповідно до ЗУ від 31.10.2019 №265-ІХ "Про внесення змін до Закону України "Про Державний бюджет України на 2019 рік"  збільшено обсяг субвенції на фінансве забезпечення будівництва, реконструкції, ремонту і утримання автомобільних доріг загального користування.</t>
  </si>
  <si>
    <t>Пропозицiї по уточненню бюджету м. Києва на 2019 рік                                               (зміни до додатків 1, 2, 3  до рішення)</t>
  </si>
  <si>
    <t>Разом видатків:</t>
  </si>
  <si>
    <t>Разом доходів: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</si>
</sst>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u/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8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/>
      <right/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indexed="64"/>
      </top>
      <bottom/>
      <diagonal/>
    </border>
    <border>
      <left style="thin">
        <color rgb="FFCCC085"/>
      </left>
      <right/>
      <top style="thin">
        <color indexed="64"/>
      </top>
      <bottom/>
      <diagonal/>
    </border>
    <border>
      <left/>
      <right style="thin">
        <color rgb="FFCCC085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 indent="1"/>
    </xf>
    <xf numFmtId="1" fontId="5" fillId="2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right" vertical="top"/>
    </xf>
    <xf numFmtId="1" fontId="9" fillId="2" borderId="1" xfId="0" applyNumberFormat="1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right" vertical="top"/>
    </xf>
    <xf numFmtId="4" fontId="5" fillId="2" borderId="11" xfId="0" applyNumberFormat="1" applyFont="1" applyFill="1" applyBorder="1" applyAlignment="1">
      <alignment vertical="top"/>
    </xf>
    <xf numFmtId="4" fontId="5" fillId="2" borderId="12" xfId="0" applyNumberFormat="1" applyFont="1" applyFill="1" applyBorder="1" applyAlignment="1">
      <alignment vertical="top"/>
    </xf>
    <xf numFmtId="4" fontId="5" fillId="2" borderId="10" xfId="0" applyNumberFormat="1" applyFont="1" applyFill="1" applyBorder="1" applyAlignment="1">
      <alignment vertical="top"/>
    </xf>
    <xf numFmtId="4" fontId="11" fillId="2" borderId="13" xfId="0" applyNumberFormat="1" applyFont="1" applyFill="1" applyBorder="1" applyAlignment="1">
      <alignment horizontal="right" vertical="top"/>
    </xf>
    <xf numFmtId="0" fontId="11" fillId="2" borderId="13" xfId="0" applyNumberFormat="1" applyFont="1" applyFill="1" applyBorder="1" applyAlignment="1">
      <alignment horizontal="right" vertical="top"/>
    </xf>
    <xf numFmtId="0" fontId="11" fillId="2" borderId="15" xfId="0" applyNumberFormat="1" applyFont="1" applyFill="1" applyBorder="1" applyAlignment="1">
      <alignment horizontal="left" vertical="top"/>
    </xf>
    <xf numFmtId="0" fontId="11" fillId="2" borderId="16" xfId="0" applyNumberFormat="1" applyFont="1" applyFill="1" applyBorder="1" applyAlignment="1">
      <alignment horizontal="left" vertical="top"/>
    </xf>
    <xf numFmtId="4" fontId="0" fillId="2" borderId="13" xfId="0" applyNumberFormat="1" applyFont="1" applyFill="1" applyBorder="1" applyAlignment="1">
      <alignment horizontal="right" vertical="top"/>
    </xf>
    <xf numFmtId="0" fontId="0" fillId="2" borderId="13" xfId="0" applyNumberFormat="1" applyFont="1" applyFill="1" applyBorder="1" applyAlignment="1">
      <alignment horizontal="right" vertical="top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left" vertical="top" wrapText="1" indent="4"/>
    </xf>
    <xf numFmtId="0" fontId="11" fillId="2" borderId="13" xfId="0" applyNumberFormat="1" applyFont="1" applyFill="1" applyBorder="1" applyAlignment="1">
      <alignment horizontal="left" vertical="top" wrapText="1"/>
    </xf>
    <xf numFmtId="0" fontId="11" fillId="2" borderId="13" xfId="0" applyNumberFormat="1" applyFont="1" applyFill="1" applyBorder="1" applyAlignment="1">
      <alignment horizontal="left" vertical="center" wrapText="1"/>
    </xf>
    <xf numFmtId="0" fontId="10" fillId="2" borderId="13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left" vertical="top" wrapText="1"/>
    </xf>
    <xf numFmtId="4" fontId="5" fillId="2" borderId="12" xfId="0" applyNumberFormat="1" applyFont="1" applyFill="1" applyBorder="1" applyAlignment="1">
      <alignment horizontal="left" vertical="top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12" xfId="0" applyNumberFormat="1" applyFont="1" applyFill="1" applyBorder="1" applyAlignment="1">
      <alignment horizontal="center" vertical="top"/>
    </xf>
    <xf numFmtId="4" fontId="5" fillId="2" borderId="10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>
      <alignment horizontal="left" vertical="top" wrapText="1"/>
    </xf>
    <xf numFmtId="4" fontId="9" fillId="2" borderId="1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19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vertical="center"/>
    </xf>
    <xf numFmtId="165" fontId="4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center" vertical="top"/>
    </xf>
    <xf numFmtId="164" fontId="4" fillId="2" borderId="12" xfId="0" applyNumberFormat="1" applyFont="1" applyFill="1" applyBorder="1" applyAlignment="1">
      <alignment horizontal="center" vertical="top"/>
    </xf>
    <xf numFmtId="0" fontId="4" fillId="2" borderId="13" xfId="0" applyNumberFormat="1" applyFont="1" applyFill="1" applyBorder="1" applyAlignment="1">
      <alignment horizontal="left" vertical="top"/>
    </xf>
    <xf numFmtId="4" fontId="4" fillId="2" borderId="13" xfId="0" applyNumberFormat="1" applyFont="1" applyFill="1" applyBorder="1" applyAlignment="1">
      <alignment horizontal="right" vertical="top"/>
    </xf>
    <xf numFmtId="0" fontId="4" fillId="2" borderId="15" xfId="0" applyNumberFormat="1" applyFont="1" applyFill="1" applyBorder="1" applyAlignment="1">
      <alignment horizontal="left" vertical="top"/>
    </xf>
    <xf numFmtId="0" fontId="4" fillId="2" borderId="16" xfId="0" applyNumberFormat="1" applyFont="1" applyFill="1" applyBorder="1" applyAlignment="1">
      <alignment horizontal="left" vertical="top"/>
    </xf>
    <xf numFmtId="0" fontId="12" fillId="0" borderId="0" xfId="0" applyFont="1"/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workbookViewId="0">
      <selection activeCell="E10" sqref="E10"/>
    </sheetView>
  </sheetViews>
  <sheetFormatPr defaultRowHeight="15" x14ac:dyDescent="0.25"/>
  <cols>
    <col min="1" max="1" width="11.42578125" bestFit="1" customWidth="1"/>
    <col min="3" max="3" width="13.5703125" customWidth="1"/>
    <col min="4" max="4" width="14.7109375" customWidth="1"/>
    <col min="5" max="5" width="16.28515625" customWidth="1"/>
    <col min="7" max="7" width="46.7109375" customWidth="1"/>
  </cols>
  <sheetData>
    <row r="1" spans="1:7" ht="20.25" x14ac:dyDescent="0.25">
      <c r="A1" s="1"/>
      <c r="B1" s="1"/>
      <c r="C1" s="1"/>
      <c r="D1" s="1"/>
      <c r="E1" s="1"/>
      <c r="F1" s="1"/>
      <c r="G1" s="2"/>
    </row>
    <row r="2" spans="1:7" ht="56.25" customHeight="1" x14ac:dyDescent="0.25">
      <c r="A2" s="94" t="s">
        <v>58</v>
      </c>
      <c r="B2" s="94"/>
      <c r="C2" s="94"/>
      <c r="D2" s="94"/>
      <c r="E2" s="94"/>
      <c r="F2" s="94"/>
      <c r="G2" s="94"/>
    </row>
    <row r="3" spans="1:7" hidden="1" x14ac:dyDescent="0.25">
      <c r="A3" s="1"/>
      <c r="B3" s="1"/>
      <c r="C3" s="1"/>
      <c r="D3" s="1"/>
      <c r="E3" s="1"/>
      <c r="F3" s="1"/>
      <c r="G3" s="1"/>
    </row>
    <row r="4" spans="1:7" hidden="1" x14ac:dyDescent="0.25">
      <c r="A4" s="69" t="s">
        <v>0</v>
      </c>
      <c r="B4" s="69"/>
      <c r="C4" s="69"/>
      <c r="D4" s="91" t="s">
        <v>1</v>
      </c>
      <c r="E4" s="91" t="s">
        <v>2</v>
      </c>
      <c r="F4" s="92" t="s">
        <v>3</v>
      </c>
      <c r="G4" s="93"/>
    </row>
    <row r="5" spans="1:7" x14ac:dyDescent="0.25">
      <c r="A5" s="70" t="s">
        <v>4</v>
      </c>
      <c r="B5" s="89"/>
      <c r="C5" s="71"/>
      <c r="D5" s="72"/>
      <c r="E5" s="72"/>
      <c r="F5" s="73"/>
      <c r="G5" s="74"/>
    </row>
    <row r="6" spans="1:7" ht="29.25" customHeight="1" x14ac:dyDescent="0.25">
      <c r="A6" s="75"/>
      <c r="B6" s="90"/>
      <c r="C6" s="76"/>
      <c r="D6" s="77"/>
      <c r="E6" s="77"/>
      <c r="F6" s="75"/>
      <c r="G6" s="76"/>
    </row>
    <row r="7" spans="1:7" ht="19.5" customHeight="1" x14ac:dyDescent="0.25">
      <c r="A7" s="65" t="s">
        <v>6</v>
      </c>
      <c r="B7" s="66"/>
      <c r="C7" s="66"/>
      <c r="D7" s="66"/>
      <c r="E7" s="66"/>
      <c r="F7" s="66"/>
      <c r="G7" s="67"/>
    </row>
    <row r="8" spans="1:7" ht="2.25" customHeight="1" x14ac:dyDescent="0.25">
      <c r="A8" s="3"/>
      <c r="B8" s="4"/>
      <c r="C8" s="4"/>
      <c r="D8" s="4"/>
      <c r="E8" s="4"/>
      <c r="F8" s="5"/>
      <c r="G8" s="6"/>
    </row>
    <row r="9" spans="1:7" hidden="1" x14ac:dyDescent="0.25">
      <c r="A9" s="7">
        <v>602100</v>
      </c>
      <c r="B9" s="32" t="s">
        <v>7</v>
      </c>
      <c r="C9" s="33"/>
      <c r="D9" s="8">
        <v>0</v>
      </c>
      <c r="E9" s="9"/>
      <c r="F9" s="36" t="s">
        <v>8</v>
      </c>
      <c r="G9" s="37"/>
    </row>
    <row r="10" spans="1:7" ht="15" customHeight="1" x14ac:dyDescent="0.25">
      <c r="A10" s="38" t="s">
        <v>9</v>
      </c>
      <c r="B10" s="39"/>
      <c r="C10" s="40"/>
      <c r="D10" s="10">
        <f>SUM(D11:D16)</f>
        <v>-91520100</v>
      </c>
      <c r="E10" s="10">
        <f>SUM(E11:E16)</f>
        <v>105000</v>
      </c>
      <c r="F10" s="41"/>
      <c r="G10" s="42"/>
    </row>
    <row r="11" spans="1:7" s="55" customFormat="1" ht="284.25" customHeight="1" x14ac:dyDescent="0.25">
      <c r="A11" s="51">
        <v>41030600</v>
      </c>
      <c r="B11" s="52" t="s">
        <v>28</v>
      </c>
      <c r="C11" s="53"/>
      <c r="D11" s="54">
        <v>-91520100</v>
      </c>
      <c r="E11" s="54"/>
      <c r="F11" s="34" t="s">
        <v>31</v>
      </c>
      <c r="G11" s="35"/>
    </row>
    <row r="12" spans="1:7" s="55" customFormat="1" ht="132" customHeight="1" x14ac:dyDescent="0.25">
      <c r="A12" s="51">
        <v>41037300</v>
      </c>
      <c r="B12" s="36" t="s">
        <v>29</v>
      </c>
      <c r="C12" s="37"/>
      <c r="D12" s="54"/>
      <c r="E12" s="54">
        <v>105000</v>
      </c>
      <c r="F12" s="34" t="s">
        <v>31</v>
      </c>
      <c r="G12" s="35"/>
    </row>
    <row r="13" spans="1:7" ht="29.25" hidden="1" customHeight="1" x14ac:dyDescent="0.25">
      <c r="A13" s="7">
        <v>41034500</v>
      </c>
      <c r="B13" s="32" t="s">
        <v>10</v>
      </c>
      <c r="C13" s="33"/>
      <c r="D13" s="9"/>
      <c r="E13" s="9"/>
      <c r="F13" s="34"/>
      <c r="G13" s="35"/>
    </row>
    <row r="14" spans="1:7" hidden="1" x14ac:dyDescent="0.25">
      <c r="A14" s="7">
        <v>41035400</v>
      </c>
      <c r="B14" s="32" t="s">
        <v>11</v>
      </c>
      <c r="C14" s="33"/>
      <c r="D14" s="9"/>
      <c r="E14" s="9"/>
      <c r="F14" s="34"/>
      <c r="G14" s="35"/>
    </row>
    <row r="15" spans="1:7" hidden="1" x14ac:dyDescent="0.25">
      <c r="A15" s="7">
        <v>41037200</v>
      </c>
      <c r="B15" s="32" t="s">
        <v>12</v>
      </c>
      <c r="C15" s="33"/>
      <c r="D15" s="9"/>
      <c r="E15" s="9"/>
      <c r="F15" s="34"/>
      <c r="G15" s="35"/>
    </row>
    <row r="16" spans="1:7" hidden="1" x14ac:dyDescent="0.25">
      <c r="A16" s="7">
        <v>41034200</v>
      </c>
      <c r="B16" s="32" t="s">
        <v>13</v>
      </c>
      <c r="C16" s="33"/>
      <c r="D16" s="9"/>
      <c r="E16" s="9"/>
      <c r="F16" s="34"/>
      <c r="G16" s="35"/>
    </row>
    <row r="17" spans="1:7" hidden="1" x14ac:dyDescent="0.25">
      <c r="A17" s="38" t="s">
        <v>14</v>
      </c>
      <c r="B17" s="39"/>
      <c r="C17" s="40"/>
      <c r="D17" s="10">
        <f>SUM(D18:D26)</f>
        <v>0</v>
      </c>
      <c r="E17" s="10">
        <f>SUM(E18:E26)</f>
        <v>0</v>
      </c>
      <c r="F17" s="45" t="s">
        <v>30</v>
      </c>
      <c r="G17" s="46"/>
    </row>
    <row r="18" spans="1:7" hidden="1" x14ac:dyDescent="0.25">
      <c r="A18" s="7">
        <v>11010000</v>
      </c>
      <c r="B18" s="32" t="s">
        <v>15</v>
      </c>
      <c r="C18" s="33"/>
      <c r="D18" s="9"/>
      <c r="E18" s="9"/>
      <c r="F18" s="47"/>
      <c r="G18" s="48"/>
    </row>
    <row r="19" spans="1:7" hidden="1" x14ac:dyDescent="0.25">
      <c r="A19" s="7">
        <v>11020000</v>
      </c>
      <c r="B19" s="32" t="s">
        <v>16</v>
      </c>
      <c r="C19" s="33"/>
      <c r="D19" s="9"/>
      <c r="E19" s="9"/>
      <c r="F19" s="47"/>
      <c r="G19" s="48"/>
    </row>
    <row r="20" spans="1:7" hidden="1" x14ac:dyDescent="0.25">
      <c r="A20" s="7">
        <v>18010200</v>
      </c>
      <c r="B20" s="32" t="s">
        <v>17</v>
      </c>
      <c r="C20" s="33"/>
      <c r="D20" s="9"/>
      <c r="E20" s="9"/>
      <c r="F20" s="47"/>
      <c r="G20" s="48"/>
    </row>
    <row r="21" spans="1:7" hidden="1" x14ac:dyDescent="0.25">
      <c r="A21" s="7">
        <v>18010300</v>
      </c>
      <c r="B21" s="32" t="s">
        <v>18</v>
      </c>
      <c r="C21" s="33"/>
      <c r="D21" s="9"/>
      <c r="E21" s="9"/>
      <c r="F21" s="47"/>
      <c r="G21" s="48"/>
    </row>
    <row r="22" spans="1:7" hidden="1" x14ac:dyDescent="0.25">
      <c r="A22" s="7">
        <v>18010400</v>
      </c>
      <c r="B22" s="32" t="s">
        <v>19</v>
      </c>
      <c r="C22" s="33"/>
      <c r="D22" s="9"/>
      <c r="E22" s="9"/>
      <c r="F22" s="47"/>
      <c r="G22" s="48"/>
    </row>
    <row r="23" spans="1:7" hidden="1" x14ac:dyDescent="0.25">
      <c r="A23" s="7">
        <v>18010600</v>
      </c>
      <c r="B23" s="32" t="s">
        <v>20</v>
      </c>
      <c r="C23" s="33"/>
      <c r="D23" s="9"/>
      <c r="E23" s="9"/>
      <c r="F23" s="47"/>
      <c r="G23" s="48"/>
    </row>
    <row r="24" spans="1:7" hidden="1" x14ac:dyDescent="0.25">
      <c r="A24" s="7">
        <v>18050300</v>
      </c>
      <c r="B24" s="32" t="s">
        <v>21</v>
      </c>
      <c r="C24" s="33"/>
      <c r="D24" s="9"/>
      <c r="E24" s="9"/>
      <c r="F24" s="47"/>
      <c r="G24" s="48"/>
    </row>
    <row r="25" spans="1:7" hidden="1" x14ac:dyDescent="0.25">
      <c r="A25" s="7">
        <v>21080500</v>
      </c>
      <c r="B25" s="32" t="s">
        <v>22</v>
      </c>
      <c r="C25" s="33"/>
      <c r="D25" s="9"/>
      <c r="E25" s="9"/>
      <c r="F25" s="47"/>
      <c r="G25" s="48"/>
    </row>
    <row r="26" spans="1:7" hidden="1" x14ac:dyDescent="0.25">
      <c r="A26" s="7">
        <v>24060300</v>
      </c>
      <c r="B26" s="32" t="s">
        <v>23</v>
      </c>
      <c r="C26" s="33"/>
      <c r="D26" s="9"/>
      <c r="E26" s="9"/>
      <c r="F26" s="49"/>
      <c r="G26" s="50"/>
    </row>
    <row r="27" spans="1:7" hidden="1" x14ac:dyDescent="0.25">
      <c r="A27" s="11">
        <v>1018862</v>
      </c>
      <c r="B27" s="43" t="s">
        <v>24</v>
      </c>
      <c r="C27" s="44"/>
      <c r="D27" s="8"/>
      <c r="E27" s="12"/>
      <c r="F27" s="36" t="s">
        <v>25</v>
      </c>
      <c r="G27" s="37"/>
    </row>
    <row r="28" spans="1:7" hidden="1" x14ac:dyDescent="0.25">
      <c r="A28" s="7"/>
      <c r="B28" s="13"/>
      <c r="C28" s="14"/>
      <c r="D28" s="9"/>
      <c r="E28" s="9"/>
      <c r="F28" s="41"/>
      <c r="G28" s="42"/>
    </row>
    <row r="29" spans="1:7" hidden="1" x14ac:dyDescent="0.25">
      <c r="A29" s="15"/>
      <c r="B29" s="13"/>
      <c r="C29" s="14"/>
      <c r="D29" s="9"/>
      <c r="E29" s="9"/>
      <c r="F29" s="41"/>
      <c r="G29" s="42"/>
    </row>
    <row r="30" spans="1:7" hidden="1" x14ac:dyDescent="0.25">
      <c r="A30" s="11">
        <v>602400</v>
      </c>
      <c r="B30" s="43" t="s">
        <v>26</v>
      </c>
      <c r="C30" s="44"/>
      <c r="D30" s="8"/>
      <c r="E30" s="8">
        <f>-D30</f>
        <v>0</v>
      </c>
      <c r="F30" s="36" t="s">
        <v>8</v>
      </c>
      <c r="G30" s="37"/>
    </row>
    <row r="31" spans="1:7" x14ac:dyDescent="0.25">
      <c r="A31" s="78" t="s">
        <v>60</v>
      </c>
      <c r="B31" s="79"/>
      <c r="C31" s="80"/>
      <c r="D31" s="81">
        <f>D30+D29+D28+D27+D17+D10+D9</f>
        <v>-91520100</v>
      </c>
      <c r="E31" s="81">
        <f>E30+E29+E28+E27+E17+E10+E9</f>
        <v>105000</v>
      </c>
      <c r="F31" s="82"/>
      <c r="G31" s="83"/>
    </row>
    <row r="32" spans="1:7" s="68" customFormat="1" ht="24.75" customHeight="1" x14ac:dyDescent="0.25">
      <c r="A32" s="65" t="s">
        <v>27</v>
      </c>
      <c r="B32" s="66"/>
      <c r="C32" s="66"/>
      <c r="D32" s="66"/>
      <c r="E32" s="66"/>
      <c r="F32" s="66"/>
      <c r="G32" s="67"/>
    </row>
    <row r="33" spans="1:7" hidden="1" x14ac:dyDescent="0.25">
      <c r="A33" s="31" t="s">
        <v>0</v>
      </c>
      <c r="B33" s="31"/>
      <c r="C33" s="31"/>
      <c r="D33" s="62" t="s">
        <v>32</v>
      </c>
      <c r="E33" s="62" t="s">
        <v>33</v>
      </c>
      <c r="F33" s="56" t="s">
        <v>3</v>
      </c>
      <c r="G33" s="57"/>
    </row>
    <row r="34" spans="1:7" ht="15" customHeight="1" x14ac:dyDescent="0.25">
      <c r="A34" s="56" t="s">
        <v>0</v>
      </c>
      <c r="B34" s="57"/>
      <c r="C34" s="62" t="s">
        <v>5</v>
      </c>
      <c r="D34" s="63"/>
      <c r="E34" s="63"/>
      <c r="F34" s="58"/>
      <c r="G34" s="59"/>
    </row>
    <row r="35" spans="1:7" x14ac:dyDescent="0.25">
      <c r="A35" s="60"/>
      <c r="B35" s="61"/>
      <c r="C35" s="64"/>
      <c r="D35" s="64"/>
      <c r="E35" s="64"/>
      <c r="F35" s="60"/>
      <c r="G35" s="61"/>
    </row>
    <row r="36" spans="1:7" ht="37.5" customHeight="1" x14ac:dyDescent="0.25">
      <c r="A36" s="29" t="s">
        <v>34</v>
      </c>
      <c r="B36" s="29"/>
      <c r="C36" s="29"/>
      <c r="D36" s="16">
        <v>-91520100</v>
      </c>
      <c r="E36" s="17"/>
      <c r="F36" s="18"/>
      <c r="G36" s="19"/>
    </row>
    <row r="37" spans="1:7" x14ac:dyDescent="0.25">
      <c r="A37" s="22"/>
      <c r="B37" s="23"/>
      <c r="C37" s="24" t="s">
        <v>35</v>
      </c>
      <c r="D37" s="16">
        <v>-91520100</v>
      </c>
      <c r="E37" s="17"/>
      <c r="F37" s="18"/>
      <c r="G37" s="19"/>
    </row>
    <row r="38" spans="1:7" ht="77.25" customHeight="1" x14ac:dyDescent="0.25">
      <c r="A38" s="25"/>
      <c r="B38" s="26"/>
      <c r="C38" s="27"/>
      <c r="D38" s="20">
        <v>-91520100</v>
      </c>
      <c r="E38" s="21"/>
      <c r="F38" s="28" t="s">
        <v>36</v>
      </c>
      <c r="G38" s="28"/>
    </row>
    <row r="39" spans="1:7" ht="34.5" customHeight="1" x14ac:dyDescent="0.25">
      <c r="A39" s="30" t="s">
        <v>37</v>
      </c>
      <c r="B39" s="30"/>
      <c r="C39" s="30"/>
      <c r="D39" s="17"/>
      <c r="E39" s="16">
        <v>105000</v>
      </c>
      <c r="F39" s="18"/>
      <c r="G39" s="19"/>
    </row>
    <row r="40" spans="1:7" x14ac:dyDescent="0.25">
      <c r="A40" s="22"/>
      <c r="B40" s="23"/>
      <c r="C40" s="24" t="s">
        <v>38</v>
      </c>
      <c r="D40" s="17"/>
      <c r="E40" s="16">
        <v>105000</v>
      </c>
      <c r="F40" s="18"/>
      <c r="G40" s="19"/>
    </row>
    <row r="41" spans="1:7" ht="90.75" customHeight="1" x14ac:dyDescent="0.25">
      <c r="A41" s="25"/>
      <c r="B41" s="26"/>
      <c r="C41" s="27"/>
      <c r="D41" s="21"/>
      <c r="E41" s="20">
        <v>105000</v>
      </c>
      <c r="F41" s="28" t="s">
        <v>57</v>
      </c>
      <c r="G41" s="28"/>
    </row>
    <row r="42" spans="1:7" ht="24.75" customHeight="1" x14ac:dyDescent="0.25">
      <c r="A42" s="30" t="s">
        <v>39</v>
      </c>
      <c r="B42" s="30"/>
      <c r="C42" s="30"/>
      <c r="D42" s="17"/>
      <c r="E42" s="17"/>
      <c r="F42" s="18"/>
      <c r="G42" s="19"/>
    </row>
    <row r="43" spans="1:7" x14ac:dyDescent="0.25">
      <c r="A43" s="22"/>
      <c r="B43" s="23"/>
      <c r="C43" s="24" t="s">
        <v>40</v>
      </c>
      <c r="D43" s="17"/>
      <c r="E43" s="16">
        <v>-22100</v>
      </c>
      <c r="F43" s="18"/>
      <c r="G43" s="19"/>
    </row>
    <row r="44" spans="1:7" ht="38.25" customHeight="1" x14ac:dyDescent="0.25">
      <c r="A44" s="25"/>
      <c r="B44" s="26"/>
      <c r="C44" s="27"/>
      <c r="D44" s="21"/>
      <c r="E44" s="20">
        <v>-22100</v>
      </c>
      <c r="F44" s="28" t="s">
        <v>41</v>
      </c>
      <c r="G44" s="28"/>
    </row>
    <row r="45" spans="1:7" x14ac:dyDescent="0.25">
      <c r="A45" s="22"/>
      <c r="B45" s="23"/>
      <c r="C45" s="24" t="s">
        <v>42</v>
      </c>
      <c r="D45" s="17"/>
      <c r="E45" s="16">
        <v>3819800</v>
      </c>
      <c r="F45" s="18"/>
      <c r="G45" s="19"/>
    </row>
    <row r="46" spans="1:7" ht="60" customHeight="1" x14ac:dyDescent="0.25">
      <c r="A46" s="25"/>
      <c r="B46" s="26"/>
      <c r="C46" s="27"/>
      <c r="D46" s="21"/>
      <c r="E46" s="20">
        <v>3819800</v>
      </c>
      <c r="F46" s="28" t="s">
        <v>43</v>
      </c>
      <c r="G46" s="28"/>
    </row>
    <row r="47" spans="1:7" x14ac:dyDescent="0.25">
      <c r="A47" s="22"/>
      <c r="B47" s="23"/>
      <c r="C47" s="24" t="s">
        <v>44</v>
      </c>
      <c r="D47" s="17"/>
      <c r="E47" s="16">
        <v>3271000</v>
      </c>
      <c r="F47" s="18"/>
      <c r="G47" s="19"/>
    </row>
    <row r="48" spans="1:7" ht="44.25" customHeight="1" x14ac:dyDescent="0.25">
      <c r="A48" s="25"/>
      <c r="B48" s="26"/>
      <c r="C48" s="27"/>
      <c r="D48" s="21"/>
      <c r="E48" s="20">
        <v>3271000</v>
      </c>
      <c r="F48" s="28" t="s">
        <v>45</v>
      </c>
      <c r="G48" s="28"/>
    </row>
    <row r="49" spans="1:7" x14ac:dyDescent="0.25">
      <c r="A49" s="22"/>
      <c r="B49" s="23"/>
      <c r="C49" s="24" t="s">
        <v>46</v>
      </c>
      <c r="D49" s="17"/>
      <c r="E49" s="16">
        <v>-2700</v>
      </c>
      <c r="F49" s="18"/>
      <c r="G49" s="19"/>
    </row>
    <row r="50" spans="1:7" ht="45" customHeight="1" x14ac:dyDescent="0.25">
      <c r="A50" s="25"/>
      <c r="B50" s="26"/>
      <c r="C50" s="27"/>
      <c r="D50" s="21"/>
      <c r="E50" s="20">
        <v>-2700</v>
      </c>
      <c r="F50" s="28" t="s">
        <v>47</v>
      </c>
      <c r="G50" s="28"/>
    </row>
    <row r="51" spans="1:7" x14ac:dyDescent="0.25">
      <c r="A51" s="22"/>
      <c r="B51" s="23"/>
      <c r="C51" s="24" t="s">
        <v>48</v>
      </c>
      <c r="D51" s="17"/>
      <c r="E51" s="16">
        <v>440800</v>
      </c>
      <c r="F51" s="18"/>
      <c r="G51" s="19"/>
    </row>
    <row r="52" spans="1:7" ht="46.5" customHeight="1" x14ac:dyDescent="0.25">
      <c r="A52" s="25"/>
      <c r="B52" s="26"/>
      <c r="C52" s="27"/>
      <c r="D52" s="21"/>
      <c r="E52" s="20">
        <v>440800</v>
      </c>
      <c r="F52" s="28" t="s">
        <v>49</v>
      </c>
      <c r="G52" s="28"/>
    </row>
    <row r="53" spans="1:7" x14ac:dyDescent="0.25">
      <c r="A53" s="22"/>
      <c r="B53" s="23"/>
      <c r="C53" s="24" t="s">
        <v>50</v>
      </c>
      <c r="D53" s="17"/>
      <c r="E53" s="16">
        <v>-416000</v>
      </c>
      <c r="F53" s="18"/>
      <c r="G53" s="19"/>
    </row>
    <row r="54" spans="1:7" ht="45" customHeight="1" x14ac:dyDescent="0.25">
      <c r="A54" s="25"/>
      <c r="B54" s="26"/>
      <c r="C54" s="27"/>
      <c r="D54" s="21"/>
      <c r="E54" s="20">
        <v>-416000</v>
      </c>
      <c r="F54" s="28" t="s">
        <v>47</v>
      </c>
      <c r="G54" s="28"/>
    </row>
    <row r="55" spans="1:7" x14ac:dyDescent="0.25">
      <c r="A55" s="22"/>
      <c r="B55" s="23"/>
      <c r="C55" s="24" t="s">
        <v>51</v>
      </c>
      <c r="D55" s="17"/>
      <c r="E55" s="16">
        <v>-3819800</v>
      </c>
      <c r="F55" s="18"/>
      <c r="G55" s="19"/>
    </row>
    <row r="56" spans="1:7" ht="60.75" customHeight="1" x14ac:dyDescent="0.25">
      <c r="A56" s="25"/>
      <c r="B56" s="26"/>
      <c r="C56" s="27"/>
      <c r="D56" s="21"/>
      <c r="E56" s="20">
        <v>-3819800</v>
      </c>
      <c r="F56" s="28" t="s">
        <v>52</v>
      </c>
      <c r="G56" s="28"/>
    </row>
    <row r="57" spans="1:7" x14ac:dyDescent="0.25">
      <c r="A57" s="22"/>
      <c r="B57" s="23"/>
      <c r="C57" s="24" t="s">
        <v>53</v>
      </c>
      <c r="D57" s="17"/>
      <c r="E57" s="17"/>
      <c r="F57" s="18"/>
      <c r="G57" s="19"/>
    </row>
    <row r="58" spans="1:7" ht="63" customHeight="1" x14ac:dyDescent="0.25">
      <c r="A58" s="25"/>
      <c r="B58" s="26"/>
      <c r="C58" s="27"/>
      <c r="D58" s="21"/>
      <c r="E58" s="20">
        <v>-7461000</v>
      </c>
      <c r="F58" s="28" t="s">
        <v>54</v>
      </c>
      <c r="G58" s="28"/>
    </row>
    <row r="59" spans="1:7" ht="78.75" customHeight="1" x14ac:dyDescent="0.25">
      <c r="A59" s="25"/>
      <c r="B59" s="26"/>
      <c r="C59" s="27"/>
      <c r="D59" s="21"/>
      <c r="E59" s="20">
        <v>7461000</v>
      </c>
      <c r="F59" s="28" t="s">
        <v>55</v>
      </c>
      <c r="G59" s="28"/>
    </row>
    <row r="60" spans="1:7" x14ac:dyDescent="0.25">
      <c r="A60" s="22"/>
      <c r="B60" s="23"/>
      <c r="C60" s="24" t="s">
        <v>56</v>
      </c>
      <c r="D60" s="17"/>
      <c r="E60" s="16">
        <v>-3271000</v>
      </c>
      <c r="F60" s="18"/>
      <c r="G60" s="19"/>
    </row>
    <row r="61" spans="1:7" ht="45.75" customHeight="1" x14ac:dyDescent="0.25">
      <c r="A61" s="25"/>
      <c r="B61" s="26"/>
      <c r="C61" s="27"/>
      <c r="D61" s="21"/>
      <c r="E61" s="20">
        <v>-3271000</v>
      </c>
      <c r="F61" s="28" t="s">
        <v>45</v>
      </c>
      <c r="G61" s="28"/>
    </row>
    <row r="62" spans="1:7" s="88" customFormat="1" x14ac:dyDescent="0.25">
      <c r="A62" s="84" t="s">
        <v>59</v>
      </c>
      <c r="B62" s="84"/>
      <c r="C62" s="84"/>
      <c r="D62" s="85">
        <v>-91520100</v>
      </c>
      <c r="E62" s="85">
        <v>105000</v>
      </c>
      <c r="F62" s="86"/>
      <c r="G62" s="87"/>
    </row>
  </sheetData>
  <mergeCells count="64">
    <mergeCell ref="F33:G35"/>
    <mergeCell ref="A34:B35"/>
    <mergeCell ref="C34:C35"/>
    <mergeCell ref="A5:C6"/>
    <mergeCell ref="F31:G31"/>
    <mergeCell ref="A32:G32"/>
    <mergeCell ref="B11:C11"/>
    <mergeCell ref="F11:G11"/>
    <mergeCell ref="F12:G12"/>
    <mergeCell ref="B12:C12"/>
    <mergeCell ref="B26:C26"/>
    <mergeCell ref="B27:C27"/>
    <mergeCell ref="F27:G27"/>
    <mergeCell ref="F28:G28"/>
    <mergeCell ref="F29:G29"/>
    <mergeCell ref="B30:C30"/>
    <mergeCell ref="F30:G30"/>
    <mergeCell ref="A17:C17"/>
    <mergeCell ref="F17:G26"/>
    <mergeCell ref="B18:C18"/>
    <mergeCell ref="B24:C24"/>
    <mergeCell ref="B25:C25"/>
    <mergeCell ref="B14:C14"/>
    <mergeCell ref="F14:G14"/>
    <mergeCell ref="B15:C15"/>
    <mergeCell ref="F15:G15"/>
    <mergeCell ref="B16:C16"/>
    <mergeCell ref="F16:G16"/>
    <mergeCell ref="B19:C19"/>
    <mergeCell ref="B20:C20"/>
    <mergeCell ref="B21:C21"/>
    <mergeCell ref="B22:C22"/>
    <mergeCell ref="B23:C23"/>
    <mergeCell ref="B13:C13"/>
    <mergeCell ref="F13:G13"/>
    <mergeCell ref="A2:G2"/>
    <mergeCell ref="A4:C4"/>
    <mergeCell ref="D4:D6"/>
    <mergeCell ref="E4:E6"/>
    <mergeCell ref="F4:G6"/>
    <mergeCell ref="A7:G7"/>
    <mergeCell ref="B9:C9"/>
    <mergeCell ref="F9:G9"/>
    <mergeCell ref="A10:C10"/>
    <mergeCell ref="F10:G10"/>
    <mergeCell ref="A33:C33"/>
    <mergeCell ref="D33:D35"/>
    <mergeCell ref="E33:E35"/>
    <mergeCell ref="A36:C36"/>
    <mergeCell ref="F38:G38"/>
    <mergeCell ref="A39:C39"/>
    <mergeCell ref="F41:G41"/>
    <mergeCell ref="A42:C42"/>
    <mergeCell ref="F44:G44"/>
    <mergeCell ref="F46:G46"/>
    <mergeCell ref="F48:G48"/>
    <mergeCell ref="F50:G50"/>
    <mergeCell ref="F52:G52"/>
    <mergeCell ref="A62:C62"/>
    <mergeCell ref="F54:G54"/>
    <mergeCell ref="F56:G56"/>
    <mergeCell ref="F58:G58"/>
    <mergeCell ref="F59:G59"/>
    <mergeCell ref="F61:G61"/>
  </mergeCells>
  <pageMargins left="0.70866141732283472" right="0.70866141732283472" top="0.74803149606299213" bottom="0.74803149606299213" header="0.31496062992125984" footer="0.31496062992125984"/>
  <pageSetup paperSize="9" scale="7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2019-11-20T14:20:17Z</cp:lastPrinted>
  <dcterms:created xsi:type="dcterms:W3CDTF">2019-11-18T15:32:17Z</dcterms:created>
  <dcterms:modified xsi:type="dcterms:W3CDTF">2019-11-20T15:23:50Z</dcterms:modified>
</cp:coreProperties>
</file>