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rudenko\Обмен\2023\5(42) від\"/>
    </mc:Choice>
  </mc:AlternateContent>
  <bookViews>
    <workbookView xWindow="0" yWindow="0" windowWidth="23040" windowHeight="8820"/>
  </bookViews>
  <sheets>
    <sheet name="Звіт заходи І кв 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3" i="1" l="1"/>
  <c r="J53" i="1"/>
  <c r="L53" i="1"/>
  <c r="E53" i="1"/>
  <c r="J19" i="1"/>
  <c r="H19" i="1"/>
  <c r="F19" i="1"/>
  <c r="J15" i="1"/>
  <c r="I15" i="1"/>
  <c r="H15" i="1"/>
</calcChain>
</file>

<file path=xl/sharedStrings.xml><?xml version="1.0" encoding="utf-8"?>
<sst xmlns="http://schemas.openxmlformats.org/spreadsheetml/2006/main" count="189" uniqueCount="113">
  <si>
    <t>(найменування програми, дата і номер рішення Київської міської ради про її затвердження)</t>
  </si>
  <si>
    <t>2. Служба у справах дітей та сім'ї виконавчого органу Київської міської ради (Київської міської державної адміністрації)</t>
  </si>
  <si>
    <t>найменування відповідального виконавця програми</t>
  </si>
  <si>
    <t>Найменування 
заходу</t>
  </si>
  <si>
    <t>Виконавці 
заходу</t>
  </si>
  <si>
    <t>Термін
вико-
нання
(план/
факт)</t>
  </si>
  <si>
    <t>Фактичні обсяги фінансування, 
за звітний період (тис. грн)</t>
  </si>
  <si>
    <t>Інформація про виконання заходу</t>
  </si>
  <si>
    <t>Причини невиконання</t>
  </si>
  <si>
    <t>Усього</t>
  </si>
  <si>
    <t>у тому числі: за джерелами:</t>
  </si>
  <si>
    <t>бюджет м.Києва</t>
  </si>
  <si>
    <t>інші джерела</t>
  </si>
  <si>
    <t>Завдання:  1.   Поетапна розбудова системи спеціалізованих служб підтримки осіб,  постраждалих від домашнього насильства, насильства за ознакою статі, та забезпечення належних умов для їх діяльності</t>
  </si>
  <si>
    <t>1.1. Надання соціальних послуг особам, які постраждали від домашнього насильства та/або насильства за ознакою статі. Забезпечення діяльності спеціалізованих служб підтримки постраждалих осіб (мобільних бригад соціально-психологічної допомоги,  денного центру соціально-психологічної допомоги, цілодобової  служби «телефону довіри», кризових кімнат;
притулків для постраждалих)</t>
  </si>
  <si>
    <t>Департамент соціальної політики виконавчого органу Київської міської ради (Київської міської державної адміністрації),
Київський міський центр гендерної рівності,запобігання та протидії насильству виконавчого органу Київської міської ради (Київської міської державної адміністрації)</t>
  </si>
  <si>
    <t>2024, 2023, 2022</t>
  </si>
  <si>
    <t>Виконано частково</t>
  </si>
  <si>
    <t xml:space="preserve">Захід проводився в межах планових асигнувань на І квартал 2023 року. Заходом охоплено 3708 осіб. Кошти використано не в заплановаму обсязі у зв'язку із введенням в Україні воєнного стану. </t>
  </si>
  <si>
    <t>1.2. Розширення переліку соціальних послуг шляхом створення спеціалізованих служб підтримки постраждалих осіб (Денного центру соціально-психологічної допомоги  особам, які постраждали від домашнього насильства та/або насильства за ознакою статі,  кімнати, дружньої до опитування дитини (діти, які постраждали від насильства))</t>
  </si>
  <si>
    <t>Департамент соціальної політики виконавчого органу Київської міської ради (Київської міської державної адміністрації),
Київський міський центр гендерної рівності,запобігання та протидії насильству виконавчого органу Київської міської ради (Київської міської державної адміністрації),
Районні в місті Києві державні адміністрації</t>
  </si>
  <si>
    <t>2023, 2022, 2024</t>
  </si>
  <si>
    <t>Не виконано</t>
  </si>
  <si>
    <t/>
  </si>
  <si>
    <t>1.3. Забезпечення невідкладного реагування на звернення, які надійшли до кол-центру, щодо випадків домашнього насильства та/або насильства за ознакою статі; проведення моніторингу звернень, які надходять до кол-центру</t>
  </si>
  <si>
    <t>Забезпечено невідкладне реагування на звернення, які надійшли до кол-центру за номерами 15-00 та 272-15-00, щодо випадків домашнього насильства та/або насильства за ознакою статі. В І кварталі 2023 року кількість осіб, охоплених консультуванням в телефонному режимі,  становила 3 365 осіб, щодо випадків домашнього насильства - 940.</t>
  </si>
  <si>
    <t>ВСЬОГО ЗА ЗАВДАННЯМ:</t>
  </si>
  <si>
    <t>Завдання:  2.  Підвищення якості надання соціальних послуг для осіб, які постраждали від домашнього насильства та/або насильства за ознакою статі</t>
  </si>
  <si>
    <t>2.2. Забезпечення надання допомоги постраждалим особам, включаючи недієздатних осіб, осіб з інвалідністю та дітей за місцем звернення</t>
  </si>
  <si>
    <t>Департамент соціальної політики виконавчого органу Київської міської ради (Київської міської державної адміністрації),
Київський міський центр зайнятості,
Київський міський центр гендерної рівності,запобігання та протидії насильству виконавчого органу Київської міської ради (Київської міської державної адміністрації)</t>
  </si>
  <si>
    <t>2022, 2023, 2024</t>
  </si>
  <si>
    <t>Завдання:  3. Удосконалення функціонування системи та підвищення рівня професійної компетенції спеціалістів щодо запобігання та протидії домашньому насильтсву та/або насильтсву за ознакою статі</t>
  </si>
  <si>
    <t>3.3. Навчання та підвищення рівня професійної компетентності суб’єктів, що здійснюють заходи у сфері запобігання та протидії домашньому насильству та насильству за ознакою статі (соціальних працівників та інших спеціалістів, які надають соціальні послуги особам, які постраждали від домашнього насильства, з урахуванням стандартів щодо надання необхідної допомоги зазначеній категорії осіб;  психологів міської Служби «телефону довіри», консультативної групи та притулків (супервізія))</t>
  </si>
  <si>
    <t>2022, 2024, 2023</t>
  </si>
  <si>
    <t>Не проведено процедуру публічних закупівель та не визначено виконавця у зв'язку із введеннням в Україні воєнного стану. Захід заплановано реалізувати в III-IV кварталі 2023 року.</t>
  </si>
  <si>
    <t>3.5. Проведення навчань для фахівців, які виконують програми для кривдників</t>
  </si>
  <si>
    <t>3.6. Організація і проведення  Форуму з питань гендерної рівності та протидії домашньому насильству</t>
  </si>
  <si>
    <t>Захід не реалізовується у 2023 році.</t>
  </si>
  <si>
    <t>3.8. Розробка методичних матеріалів, тренінгових програм та проведення тренінгів з  ненасильницького розв’язання конфліктів у сімейних та міжособистісних відносинах для сімей, які перебувають в процесі розлучення</t>
  </si>
  <si>
    <t xml:space="preserve">Не виконано у зв'язку із веденням в Україні воєнного стану. Захід заплановано реалізувати у III- IV кварталі 2023 року. </t>
  </si>
  <si>
    <t>3.9. Розроблення Дорожньої карти надання допомоги постраждалим від домашнього насильтсва та/або насильтсва за ознакою статі для координації ефективної взаємодії спеціально уповноважених органів у сфері запобігання та протидії домашньому насильтсву / Розробка алгоритму вчасного реагування на випадки домашнього насильства, в т.ч. насильства за ознакою статі</t>
  </si>
  <si>
    <t>Виконано</t>
  </si>
  <si>
    <t>В І кварталі 2023 року оновлено Дорожню карту міського та районного рівнів. Не потребує фінансування.</t>
  </si>
  <si>
    <t>2023, 2024</t>
  </si>
  <si>
    <t>Завдання:  4. Проведення широкого кола інформаційно-просвітницьких заходів щодо обізнаності населення з питань запобігання та протидії домашньому насильству та/або насильству за ознакою статі</t>
  </si>
  <si>
    <t>4.1. Проведення круглих столів, конференцій, форумів, конгресів, спрямованих на підвищення рівня обізнаності населення у сфері запобігання та протидії домашньому насильству, руйнацію негативних стереотипів та формування нетерпимого ставлення до насильницької моделі сімейних відносини</t>
  </si>
  <si>
    <t xml:space="preserve"> 4.3. Виготовлення відеороликів щодо протидії домашньому насильству та/або насильству за ознакою статі</t>
  </si>
  <si>
    <t>Реалізація заходу запланована у IV кварталі 2023 року.</t>
  </si>
  <si>
    <t>4.4. Створення вебсайту щодо запобігання та протидії домашньому насильству та/або насильству за ознакою статі,  інших інформаційних платформ, реклама в соціальних мережах</t>
  </si>
  <si>
    <t>4.5. Підвищення рівня поінформованості населення про форми, прояви, причини і наслідки домашнього насильства/насильства за ознакою статі, шляхом забезпечення співпраці з засобами масової інформації, інтернет-ресурсами, організація та проведення скоординованих  регіональних та місцевих інформаційно-комунікаційних кампаній для дітей, молоді, осіб похилого віку, внутрішньо переміщених осіб, учасників антитерористичної операції/операції об'єднаних сил та членів їх родин, осіб з інвалідністю, інших соціальних груп в соціальних медіа та соціальних мережах</t>
  </si>
  <si>
    <t>Протягом І кварталу 2023 року інформація висвітлювалась на Інтернет-платформах власних інформаційних ресурсів, в соціальних мережах Facebook та та Instagram на офіційних сторінках суб'єктів взаємодії, що здійснюють заходи у сфері запобігання та протидії домашньому насильству. Здійснено 499 публікацій на зазначену тематику, якими охоплено понад 138 тис. осіб. Не потребує фінансування.</t>
  </si>
  <si>
    <t>4.6. Розміщення на інформаційних носіях в комунальних закладах міста Києва інформації для постраждалих осіб про заходи та соціальні послуги, якими вони можуть скористатися, а також номери телефонів відповідних служб, за якими вони можуть  звернутися в разі необхідності</t>
  </si>
  <si>
    <t>Охоплено 420 закладів освіти. Не потребує фінансування.</t>
  </si>
  <si>
    <t>Департамент соціальної політики виконавчого органу Київської міської ради (Київської міської державної адміністрації),
Департамент освіти і науки  виконавчого органу Київської міської ради (Київської міської державної адміністрації),
Київський міський центр гендерної рівності,запобігання та протидії насильству виконавчого органу Київської міської ради (Київської міської державної адміністрації)</t>
  </si>
  <si>
    <t>4.9. Проведення міського конкурсу творчих робіт "Світ без насильства очима дітей" серед  учнів закладів загальної середньої освіти та професійно-технічної  освіти</t>
  </si>
  <si>
    <t>Завдання:  5. Співпраця з  громадськими об'єднаннями та  соціально-відповідальним бізнесом</t>
  </si>
  <si>
    <t>5.1. Залучення бізнесу в розбудову системи запобігання та протидії насильству та/або насильству за ознакою статі, в тому числі запобігання насильству в трудових колективах, як частини корпоративної соціальної відповідльності</t>
  </si>
  <si>
    <t>Залучено 2 неурядові організації до проведення заходів.</t>
  </si>
  <si>
    <t>РАЗОМ ЗА ПРОГРАМОЮ</t>
  </si>
  <si>
    <t>3. Аналіз виконання за видатками в цілому</t>
  </si>
  <si>
    <t>усього</t>
  </si>
  <si>
    <t>загальний фонд</t>
  </si>
  <si>
    <t>спеціальний фонд</t>
  </si>
  <si>
    <t>Відповідальний виконавець</t>
  </si>
  <si>
    <t>(посада)</t>
  </si>
  <si>
    <t>(підпис)</t>
  </si>
  <si>
    <t>(власне ім’я та прізвище)</t>
  </si>
  <si>
    <t>1.  Міська цільова програма «Запобігання та протидія домашньому насильству та/або насильству за ознакою статі на 2022-2024 роки», рішення Київської міської ради від 2021-05-27  № 1238/1279</t>
  </si>
  <si>
    <t>державний бюджет</t>
  </si>
  <si>
    <t>Не виконано. У зв'язку із отриманням у 2021 році Державної субвенції на створення мережі спеціалізованих служб підтримки осіб, які постраждали від домашнього насильства та/або насильства за ознакою статі, та відкриттям у місіт Києві у 2022 році за рахунок субвенції Денного центру соціально-психологічної допомоги особам, які постраждали від домашнього насильства та/або насильства за ознакою статті, і мобільної бригади, немає необхідності у реалізації цього заходу у 2023 році.</t>
  </si>
  <si>
    <t>Обсяги фінансування на 2023 рік, 
(тис. грн.)</t>
  </si>
  <si>
    <t xml:space="preserve">Заходом охоплено 44 особи. Окрім вказаного, Київським міським центром соціальних служб надано психологічну допомогу 432 сім'ям. </t>
  </si>
  <si>
    <t>2.1. Здійснення заходів психологічної допомоги та  реабілітації (проведення психодіагностичної, психокорекційної та психотерапевтичної роботи) з особами, постраждалими від домашнього насильства та/або насильства за ознакою статі</t>
  </si>
  <si>
    <t>Служба у справах дітей та сім'ї виконавчого органу Київської міської ради (Київської міської державної адміністрації),
Київський міський центр соціальних служб виконавчого органу Київської міської ради (Київської міської державної адміністрації),
Комунальна організація (установа, заклад) "Київський міський центр соціально-психологічної допомоги",
Районні в місті Києві державні адміністрації,
Районні в місті Києві Служби у справах дітей та сім'ї,
Районні в місті Києві Центри соціальних служб</t>
  </si>
  <si>
    <t>Не виконано у зв'язку із введенням в Україні воєнного стану. 
Особи, які постраждали від домашнього насильства та жорстокого поводження, включаючи недієздатних осіб, осіб з інвалідністю та дітей, за сприянням у працевлаштуванні мають можливість звернутися до столичної служби зайнятості. У разі звернення громадян вказаних категорій до районних філій Київського міського центру зайнятості їм буде надано весь спектр послуг в межах чинного законодавства. До уповноважених осіб, відповідальних за реалізацію заходів із запобігання та протидії домашньому насильству в районних в місті Києві державних адміністраціях, в І кварталі 2023 року надійшло 2 звернення від осіб з обмеженими фізичними можливостями щодо вчинення домашнього насильства, яким надано увесь спектр послуг згідно з чинним законодавством.</t>
  </si>
  <si>
    <t>Не запущено процедуру організації досліджень у зв'язку із введенням в Україні воєнного  стану. Реалізація заходу запланована у III- IV кварталі 2023 року.</t>
  </si>
  <si>
    <t>Департамент соціальної політики виконавчого органу Київської міської ради (Київської міської державної адміністрації),
Київський міський центр гендерної рівності,запобігання та протидії насильству виконавчого органу Київської міської ради (Київської міської державної адміністрації),
Районні в місті Києві державні адміністрації,
Громадські організації,
Міжнародні організації (за згодою)</t>
  </si>
  <si>
    <t>3.1. Організація проведення соціологічних, сихолого-педагогічних  та інших досліджень у сфері домашнього насильства, його причини та наслідки (причини розлучень серед сімейних пар; чинники, що стають відправною точкою для постраждалих осіб звернутися по допомогу, зокрема дослідження по соціальних групах, що найчастіше  стають постраждалими особами від домашнього насильства та насильства за ознакою статі і ін.)</t>
  </si>
  <si>
    <t>3.2. Проведення навчань із міжвідомчого реагування на випадки домашнього насильства, насильства за ознакою статі та жорстокого поводження з дітьми, що регулюються законами України "Про запобігання та протидію домашньму насильству" та "Про забезпечення рівних прав та можливостей чоловіків і жінок" та іншими законодавчими актами, спрямованими на розв`язання зазначеної проблеми</t>
  </si>
  <si>
    <t>Районні в місті Києві державні адміністрації,
Головне управління Національної поліції  у м.Києві,
Служба у справах дітей та сім'ї виконавчого органу Київської міської ради (Київської міської державної адміністрації),
Департамент охорони здоров'я виконавчого органу Київської міської ради (Київської міської державної адміністрації),
Департамент освіти і науки  виконавчого органу Київської міської ради (Київської міської державної адміністрації),
Департамент соціальної політики виконавчого органу Київської міської ради (Київської міської державної адміністрації),
Київський міський центр соціальних служб виконавчого органу Київської міської ради (Київської міської державної адміністрації)</t>
  </si>
  <si>
    <t>3.4. Підготовка сертифікованих спеціалістів  за напрямками: 
- домашнє насильство;
- насильство за ознакою статі;
- робота з дітьми, постраждалими від домашнього насильства;
- робота з постраждалими від домашнього насильства, що мають суїцидальні наміри;
- робота з кривдником;
- інші напрямки. 
Проведення тренінгів для тренерів з  питань  протидії і запобіганню домашньому насильству та/або насильству за ознакою статі з метою підвищення кваліфікації та підтвердження категорії</t>
  </si>
  <si>
    <t>Не виконано у зв'язку із введенням в Україні воєнного стану. Захід заплановано реалізувати у III- IV кварталі 2023 року.</t>
  </si>
  <si>
    <t>3.7. Забезпечення діяльності Київської міської та районних координаційних рад з питань запобігання домашньому насильству, гендерної рівності та протидії торгівлі людьми щодо узгодження завдань та затвердження планів спільних дій із запобігання та протидії домашньому насильству між суб'єктами взаємодії</t>
  </si>
  <si>
    <t xml:space="preserve">Служба у справах дітей та сім'ї виконавчого органу Київської міської ради (Київської міської державної адміністрації),
Департамент соціальної політики виконавчого органу Київської міської ради (Київської міської державної адміністрації),
Департамент охорони здоров'я виконавчого органу Київської міської ради (Київської міської державної адміністрації),
Департамент освіти і науки  виконавчого органу Київської міської ради (Київської міської державної адміністрації),
Київський міський центр гендерної рівності,запобігання та протидії насильству виконавчого органу Київської міської ради (Київської міської державної адміністрації),
Київський міський центр соціальних служб виконавчого органу Київської міської ради (Київської міської державної адміністрації),
Районні в місті Києві державні адміністрації,
Лівобережний київський місцевий центр з надання безоплатної вторинної правової допомоги Міністерства юстиції України,
Правобережний київський місцевий центр з надання безоплатної вторинної правової допомоги Міністерства юстиції України </t>
  </si>
  <si>
    <t>Проведення засідань Київської міської та районних координаційних рад заплановано щоквартально. У зв'язку із введенням в Україні воєнного стану проведено 4 засідання на районному рівні. Фінансування не потребує.</t>
  </si>
  <si>
    <t>Департамент соціальної політики виконавчого органу Київської міської ради (Київської міської державної адміністрації),
Київський міський центр гендерної рівності,запобігання та протидії насильству виконавчого органу Київської міської ради (Київської міської державної адміністрації),
Центральне міжрегіональне управління Міністерства юстиції (м.Київ),
Територіальні відділи державної реєстрації актів цивільного стану у місті Києві</t>
  </si>
  <si>
    <t>Служба у справах дітей та сім'ї виконавчого органу Київської міської ради (Київської міської державної адміністрації),
Департамент соціальної політики виконавчого органу Київської міської ради (Київської міської державної адміністрації),
Департамент охорони здоров'я виконавчого органу Київської міської ради (Київської міської державної адміністрації),
Департамент освіти і науки  виконавчого органу Київської міської ради (Київської міської державної адміністрації),
Київський міський центр гендерної рівності,запобігання та протидії насильству виконавчого органу Київської міської ради (Київської міської державної адміністрації),
Київський міський центр соціальних служб виконавчого органу Київської міської ради (Київської міської державної адміністрації), Районні в місті Києві державні адміністрації,
Лівобережний київський місцевий центр з надання безоплатної вторинної правової допомоги Міністерства юстиції України,
Правобережний київський місцевий центр з надання безоплатної вторинної правової допомоги Міністерства юстиції України ,
Головне управління Національної поліції  у м. Києві,
Громадські організації,
Міжнародні організації (за згодою)</t>
  </si>
  <si>
    <t>3.10.Створення та ведення реєстру (бази даних) постраждалих осіб для органів, установ, організацій, які надають послуги із захисту і підтримки постраждалих від домашнього насильства та насильства за ознакою статі (створення єдиної бази з контактами суб'єктів та користувачів)</t>
  </si>
  <si>
    <t>Служба у справах дітей та сім'ї виконавчого органу Київської міської ради (Київської міської державної адміністрації),
Департамент соціальної політики виконавчого органу Київської міської ради (Київської міської державної адміністрації),
Київський міський центр гендерної рівності,запобігання та протидії насильству виконавчого органу Київської міської ради (Київської міської державної адміністрації),
Головне управління Національної поліції  у м. Києві</t>
  </si>
  <si>
    <t>Не виконано у зв'язку з відстуністю функціонування Єдиного державного реєстру випадків домашнього насильства та насильства за ознакою статі.</t>
  </si>
  <si>
    <t>Служба у справах дітей та сім'ї виконавчого органу Київської міської ради (Київської міської державної адміністрації),
Департамент соціальної політики виконавчого органу Київської міської ради (Київської міської державної адміністрації),
Київський міський центр гендерної рівності,запобігання та протидії насильству виконавчого органу Київської міської ради (Київської міської державної адміністрації),
Департамент охорони здоров'я виконавчого органу Київської міської ради (Київської міської державної адміністрації),
Департамент освіти і науки  виконавчого органу Київської міської ради (Київської міської державної адміністрації),
Київський міський центр соціальних служб виконавчого органу Київської міської ради (Київської міської державної адміністрації),
Районні в місті Києві державні адміністрації,
Лівобережний київський місцевий центр з надання безоплатної вторинної правової допомоги Міністерства юстиції України,
Правобережний київський місцевий центр з надання безоплатної вторинної правової допомоги Міністерства юстиції України ,
Головне управління Національної поліції  у м. Києві,
Громадські організації,
Міжнародні організації (за згодою)</t>
  </si>
  <si>
    <t>Виконано частково у зв'язку із введенням в Україні воєнного стану. У звітному періоді суб'єктами взаємодії, що здійснюють заходи у сфері запобігання та протидії домашньому насильству та/або насильству за ознакою статі, розповсюджено серед населення міста Києва 3716 одиниць друкованої продукції власного друку або отриманої від суб'єктів взаємодії.</t>
  </si>
  <si>
    <t>Міжнародні організації (за згодою),
Служба у справах дітей та сім'ї виконавчого органу Київської міської ради (Київської міської державної адміністрації),
Департамент соціальної політики виконавчого органу Київської міської ради (Київської міської державної адміністрації),
Київський міський центр гендерної рівності,запобігання та протидії насильству виконавчого органу Київської міської ради (Київської міської державної адміністрації),
Департамент суспільних комунікацій виконавчого органу Київської міської ради (Київської міської державної адміністрації),
Київський міський центр соціальних служб виконавчого органу Київської міської ради (Київської міської державної адміністрації),
Районні в місті Києві державні адміністрації,
Лівобережний київський місцевий центр з надання безоплатної вторинної правової допомоги Міністерства юстиції України,
Правобережний київський місцевий центр з надання безоплатної вторинної правової допомоги Міністерства юстиції України ,
Головне управління Національної поліції  у м. Києві</t>
  </si>
  <si>
    <t>4.2. Забезпечення  розповсюдження відповідно до законодавства інформації про домашнє насильство суб’єктами, що здійснюють заходи у сфері запобігання та протидії домашньому насильству та/або насильству за ознакою статі; про права, заходи та соціальні послуги, які надають різні суб’єкти; категорії осіб, які можуть ними скористатися, та порядок отримання таких послуг; про відповідальність кривдників
(виготовлення поліграфічної/книжкової продукції, інформаційних, довідкових, іміджевих, презентаційних, просвітницьких друкованих матеріалів, посібників тощо, для проведення інформаційно-просвітницьких та комунікаційних кампаній і акцій з питань запобігання та протидії дискримінації за ознакою статі, та домашнього насильства)</t>
  </si>
  <si>
    <t>Служба у справах дітей та сім'ї виконавчого органу Київської міської ради (Київської міської державної адміністрації),
Департамент соціальної політики виконавчого органу Київської міської ради (Київської міської державної адміністрації),
Департамент суспільних комунікацій виконавчого органу Київської міської ради (Київської міської державної адміністрації),
Київський міський центр гендерної рівності,запобігання та протидії насильству виконавчого органу Київської міської ради (Київської міської державної адміністрації)</t>
  </si>
  <si>
    <t>Створений вебсайт за небюджетні кошти.</t>
  </si>
  <si>
    <t>Служба у справах дітей та сім'ї виконавчого органу Київської міської ради (Київської міської державної адміністрації),
Департамент суспільних комунікацій виконавчого органу Київської міської ради (Київської міської державної адміністрації),
Департамент соціальної політики виконавчого органу Київської міської ради (Київської міської державної адміністрації), Київський міський центр гендерної рівності,запобігання та протидії насильству виконавчого органу Київської міської ради (Київської міської державної адміністрації),
Київський міський центр соціальних служб виконавчого органу Київської міської ради (Київської міської державної адміністрації)</t>
  </si>
  <si>
    <t>Суб'єктами взаємодії, що здійснюють заходи у сфері запобігання та протидії домашньому насильству, розміщено 6 інформаційних матеріалів в комунальних закладах міста Києва. Не потребує фінансування.</t>
  </si>
  <si>
    <t>Департамент соціальної політики виконавчого органу Київської міської ради (Київської міської державної адміністрації),
Департамент охорони здоров'я виконавчого органу Київської міської ради (Київської міської державної адміністрації),
Київський міський центр гендерної рівності,запобігання та протидії насильству виконавчого органу Київської міської ради (Київської міської державної адміністрації),
Районні в місті Києві державні адміністрації</t>
  </si>
  <si>
    <t xml:space="preserve">4.7. Підвищення обізнанності учнівської молоді щодо форм, причин і наслідків домашнього насильства, формування нетерпимого ставлення до насильницької моделі поведінки, зокрема шляхом розробки інформаційних електронних матеріалів та розміщення їх на онлайн-платфомах закладів освіти м. Києва </t>
  </si>
  <si>
    <t>Служба у справах дітей та сім'ї виконавчого органу Київської міської ради (Київської міської державної адміністрації), Департамент соціальної політики виконавчого органу Київської міської ради (Київської міської державної адміністрації),
Департамент освіти і науки  виконавчого органу Київської міської ради (Київської міської державної адміністрації),
Київський міський центр гендерної рівності,запобігання та протидії насильству виконавчого органу Київської міської ради (Київської міської державної адміністрації)</t>
  </si>
  <si>
    <t>4.8. Проведення інноваційних заходів із залучення відомих осіб  у рамках Всеукраїнської акції «16 днів  проти насильства» (флешмоби, семінари, зустрічі)</t>
  </si>
  <si>
    <t>Служба у справах дітей та сім'ї виконавчого органу Київської міської ради (Київської міської державної адміністрації),
Департамент соціальної політики виконавчого органу Київської міської ради (Київської міської державної адміністрації),
Департамент суспільних комунікацій виконавчого органу Київської міської ради (Київської міської державної адміністрації),
Київський міський центр гендерної рівності,запобігання та протидії насильству виконавчого органу Київської міської ради (Київської міської державної адміністрації),
Київський міський центр соціальних служб виконавчого органу Київської міської ради (Київської міської державної адміністрації),
Районні в місті Києві державні адміністрації</t>
  </si>
  <si>
    <t>Служба у справах дітей та сім'ї виконавчого органу Київської міської ради (Київської міської державної адміністрації),
Київський міський центр зайнятості, Київський міський центр гендерної рівності,запобігання та протидії насильству виконавчого органу Київської міської ради (Київської міської державної адміністрації),
Київський міський центр соціальних служб виконавчого органу Київської міської ради (Київської міської державної адміністрації)</t>
  </si>
  <si>
    <t>Головний спеціаліст</t>
  </si>
  <si>
    <r>
      <t xml:space="preserve">                          </t>
    </r>
    <r>
      <rPr>
        <sz val="12"/>
        <color indexed="8"/>
        <rFont val="Times New Roman"/>
        <family val="1"/>
        <charset val="204"/>
      </rPr>
      <t xml:space="preserve">Олена Ягова  </t>
    </r>
  </si>
  <si>
    <t>Заплановані бюджетні асигнування на 2023 рік 
тис. грн</t>
  </si>
  <si>
    <t>Проведені видатки за звітний період
тис. грн</t>
  </si>
  <si>
    <t>Відхилення
тис. грн</t>
  </si>
  <si>
    <t>Проведено процедуру закупівлі послуг у сфері професійної підготовки (проведення семінарів для суб'єктів, що здійснюють протидію домашнього насильства). Підписано відповідний договір з ФОП Горчинський Р.А. Проведення семінарів заплановано починаючи з квітня 2023 року. 
Окрім вазаного, управлінням освіти та інноваційного розвитку Печерської районної в місті Києві державної адміністрації проведено 11 організаційних міжсекторальних нарад з питань запобігання та протидії домашньому насильству та насильству за ознакою статі за участю представників патрульної поліції м. Києва, охоплено 22 особи. 1629 працівників ЗОЗ пройшли тематичну підготовку з питань проведення та документування
результатів медичного обстеження постраждалих осіб та надання їм медичної допомоги. Київським міським центром соціальних служб проведено 1 семінар на тему: "Гендерно-зумовлене насильство: як вчасно надати допомогу постраждалій особі? Міжсекторальний підхід", охоплено 27 осіб (загалом проведено 13 навчальних заходів, охоплено 1678 осіб).</t>
  </si>
  <si>
    <t>Не виконано. Запуск підготовки відбудеться після скасування воєнного стану в Україні. Слід зазначити, що у грудні 2022 року було проведено  сертифіковане навчання «Впровадження програм для кривдників, які вчиняють домашнє насильство. Особливості психологічного супроводу кривдників» для психологів 10 районів міста Києва, які реалізують програми для кривдників в територіальній громаді міста Києва (охоплено 20 осіб).</t>
  </si>
  <si>
    <t>Не виконано, у зв'язку із введенням в Україні воєнного стану. Захід заплановано реалізувати  у III-IV кварталі 2023 року.         
Окрім вказаного, Печерською районною в місті Києві державною адміністрацією у січні 2023 року проведено міжвідомчу нараду з даного питання. В закладах охорони здоров'я у звітному періоді проведено тематичні наради, лекції, семінари, тренінги, засідання за круглим столом, конференції для медичних працівників, онлайн_x0002_консультування, бесіди лікарів з пацієнтами, індивідуальні заняття для дітей, підлітків та молоді. У закладах освіти міста Києва проведено нформаційно-просвітницькі та виховні заходи, освітньо-інформаційні заняття щодо прав неповнолітніх; тематичні заходи, спрямовані на формування у школярів свідомої мотивації здорового способу життя.</t>
  </si>
  <si>
    <t>Інформація про виконання програми
за 2023, І квартал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</si>
</sst>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2" x14ac:knownFonts="1">
    <font>
      <sz val="11"/>
      <color indexed="8"/>
      <name val="Calibri"/>
      <family val="2"/>
      <charset val="204"/>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57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color indexed="8"/>
      <name val="Times New Roman"/>
    </font>
    <font>
      <b/>
      <sz val="14"/>
      <color indexed="8"/>
      <name val="Times New Roman"/>
    </font>
    <font>
      <b/>
      <u/>
      <sz val="12"/>
      <color indexed="8"/>
      <name val="Times New Roman"/>
      <family val="1"/>
      <charset val="204"/>
    </font>
    <font>
      <i/>
      <sz val="8"/>
      <color indexed="8"/>
      <name val="Times New Roman"/>
      <family val="1"/>
      <charset val="204"/>
    </font>
    <font>
      <b/>
      <sz val="11"/>
      <color indexed="8"/>
      <name val="Calibri"/>
      <family val="2"/>
      <charset val="204"/>
    </font>
    <font>
      <b/>
      <sz val="11"/>
      <color indexed="8"/>
      <name val="Times New Roman"/>
      <family val="1"/>
      <charset val="204"/>
    </font>
    <font>
      <b/>
      <u/>
      <sz val="11"/>
      <color indexed="8"/>
      <name val="Times New Roman"/>
      <family val="1"/>
      <charset val="204"/>
    </font>
    <font>
      <i/>
      <sz val="9"/>
      <color indexed="8"/>
      <name val="Times New Roman"/>
      <family val="1"/>
      <charset val="204"/>
    </font>
    <font>
      <sz val="12"/>
      <color indexed="8"/>
      <name val="Times New Roman"/>
      <family val="1"/>
      <charset val="204"/>
    </font>
    <font>
      <sz val="10"/>
      <color indexed="8"/>
      <name val="Times New Roman"/>
      <family val="1"/>
      <charset val="204"/>
    </font>
    <font>
      <b/>
      <sz val="12"/>
      <color indexed="8"/>
      <name val="Times New Roman"/>
      <family val="1"/>
      <charset val="204"/>
    </font>
    <font>
      <b/>
      <sz val="10"/>
      <color indexed="8"/>
      <name val="Times New Roman"/>
      <family val="1"/>
      <charset val="204"/>
    </font>
    <font>
      <sz val="12"/>
      <color theme="1"/>
      <name val="Times New Roman"/>
      <family val="1"/>
      <charset val="204"/>
    </font>
    <font>
      <sz val="10"/>
      <color indexed="8"/>
      <name val="Calibri"/>
      <family val="2"/>
      <charset val="204"/>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00">
    <xf numFmtId="0" fontId="0" fillId="0" borderId="0" xfId="0"/>
    <xf numFmtId="0" fontId="18" fillId="33" borderId="10" xfId="0" applyFont="1" applyFill="1" applyBorder="1" applyAlignment="1">
      <alignment horizontal="left" vertical="top" wrapText="1"/>
    </xf>
    <xf numFmtId="164" fontId="18" fillId="33" borderId="10" xfId="0" applyNumberFormat="1" applyFont="1" applyFill="1" applyBorder="1" applyAlignment="1">
      <alignment horizontal="center" vertical="top" wrapText="1"/>
    </xf>
    <xf numFmtId="0" fontId="20" fillId="33" borderId="0" xfId="0" applyFont="1" applyFill="1" applyAlignment="1">
      <alignment horizontal="left" vertical="top" wrapText="1"/>
    </xf>
    <xf numFmtId="0" fontId="21" fillId="33" borderId="0" xfId="0" applyFont="1" applyFill="1" applyAlignment="1">
      <alignment horizontal="left" vertical="top" wrapText="1"/>
    </xf>
    <xf numFmtId="0" fontId="18" fillId="33" borderId="20" xfId="0" applyFont="1" applyFill="1" applyBorder="1" applyAlignment="1">
      <alignment horizontal="left" vertical="top" wrapText="1"/>
    </xf>
    <xf numFmtId="164" fontId="18" fillId="33" borderId="20" xfId="0" applyNumberFormat="1" applyFont="1" applyFill="1" applyBorder="1" applyAlignment="1">
      <alignment horizontal="center" vertical="top" wrapText="1"/>
    </xf>
    <xf numFmtId="0" fontId="29" fillId="33" borderId="20" xfId="0" applyFont="1" applyFill="1" applyBorder="1" applyAlignment="1">
      <alignment horizontal="center" vertical="center" wrapText="1"/>
    </xf>
    <xf numFmtId="0" fontId="29" fillId="33" borderId="10" xfId="0" applyFont="1" applyFill="1" applyBorder="1" applyAlignment="1">
      <alignment horizontal="center" vertical="center" wrapText="1"/>
    </xf>
    <xf numFmtId="0" fontId="18" fillId="33" borderId="27" xfId="0" applyFont="1" applyFill="1" applyBorder="1" applyAlignment="1">
      <alignment horizontal="left" vertical="top" wrapText="1"/>
    </xf>
    <xf numFmtId="0" fontId="0" fillId="0" borderId="28" xfId="0" applyBorder="1"/>
    <xf numFmtId="164" fontId="18" fillId="33" borderId="11" xfId="0" applyNumberFormat="1" applyFont="1" applyFill="1" applyBorder="1" applyAlignment="1">
      <alignment horizontal="center" vertical="top" wrapText="1"/>
    </xf>
    <xf numFmtId="164" fontId="18" fillId="33" borderId="17" xfId="0" applyNumberFormat="1" applyFont="1" applyFill="1" applyBorder="1" applyAlignment="1">
      <alignment horizontal="center" vertical="top" wrapText="1"/>
    </xf>
    <xf numFmtId="0" fontId="22" fillId="0" borderId="0" xfId="0" applyFont="1" applyAlignment="1">
      <alignment horizontal="center"/>
    </xf>
    <xf numFmtId="0" fontId="18" fillId="33" borderId="11" xfId="0" applyFont="1" applyFill="1" applyBorder="1" applyAlignment="1">
      <alignment horizontal="left" vertical="top" wrapText="1"/>
    </xf>
    <xf numFmtId="0" fontId="18" fillId="33" borderId="17" xfId="0" applyFont="1" applyFill="1" applyBorder="1" applyAlignment="1">
      <alignment horizontal="left" vertical="top" wrapText="1"/>
    </xf>
    <xf numFmtId="0" fontId="27" fillId="33" borderId="24" xfId="0" applyFont="1" applyFill="1" applyBorder="1" applyAlignment="1">
      <alignment horizontal="left" vertical="top" wrapText="1"/>
    </xf>
    <xf numFmtId="0" fontId="28" fillId="33" borderId="11" xfId="0" applyFont="1" applyFill="1" applyBorder="1" applyAlignment="1">
      <alignment horizontal="left" vertical="top" wrapText="1"/>
    </xf>
    <xf numFmtId="0" fontId="28" fillId="33" borderId="14" xfId="0" applyFont="1" applyFill="1" applyBorder="1" applyAlignment="1">
      <alignment horizontal="left" vertical="top" wrapText="1"/>
    </xf>
    <xf numFmtId="0" fontId="28" fillId="33" borderId="12" xfId="0" applyFont="1" applyFill="1" applyBorder="1" applyAlignment="1">
      <alignment horizontal="left" vertical="top" wrapText="1"/>
    </xf>
    <xf numFmtId="164" fontId="29" fillId="33" borderId="11" xfId="0" applyNumberFormat="1" applyFont="1" applyFill="1" applyBorder="1" applyAlignment="1">
      <alignment horizontal="center" vertical="top" wrapText="1"/>
    </xf>
    <xf numFmtId="164" fontId="29" fillId="33" borderId="17" xfId="0" applyNumberFormat="1" applyFont="1" applyFill="1" applyBorder="1" applyAlignment="1">
      <alignment horizontal="center" vertical="top" wrapText="1"/>
    </xf>
    <xf numFmtId="0" fontId="28" fillId="33" borderId="24" xfId="0" applyFont="1" applyFill="1" applyBorder="1" applyAlignment="1">
      <alignment horizontal="left" vertical="top" wrapText="1"/>
    </xf>
    <xf numFmtId="0" fontId="27" fillId="33" borderId="27" xfId="0" applyFont="1" applyFill="1" applyBorder="1" applyAlignment="1">
      <alignment horizontal="left" vertical="top" wrapText="1"/>
    </xf>
    <xf numFmtId="0" fontId="27" fillId="33" borderId="20" xfId="0" applyFont="1" applyFill="1" applyBorder="1" applyAlignment="1">
      <alignment horizontal="left" vertical="top" wrapText="1"/>
    </xf>
    <xf numFmtId="0" fontId="27" fillId="33" borderId="10" xfId="0" applyFont="1" applyFill="1" applyBorder="1" applyAlignment="1">
      <alignment horizontal="left" vertical="top" wrapText="1"/>
    </xf>
    <xf numFmtId="164" fontId="28" fillId="33" borderId="20" xfId="0" applyNumberFormat="1" applyFont="1" applyFill="1" applyBorder="1" applyAlignment="1">
      <alignment horizontal="center" vertical="center" wrapText="1"/>
    </xf>
    <xf numFmtId="164" fontId="28" fillId="33" borderId="10" xfId="0" applyNumberFormat="1" applyFont="1" applyFill="1" applyBorder="1" applyAlignment="1">
      <alignment horizontal="center" vertical="center" wrapText="1"/>
    </xf>
    <xf numFmtId="0" fontId="28" fillId="33" borderId="20" xfId="0" applyFont="1" applyFill="1" applyBorder="1" applyAlignment="1">
      <alignment horizontal="left" vertical="top" wrapText="1"/>
    </xf>
    <xf numFmtId="0" fontId="28" fillId="33" borderId="27" xfId="0" applyFont="1" applyFill="1" applyBorder="1" applyAlignment="1">
      <alignment horizontal="left" vertical="top" wrapText="1"/>
    </xf>
    <xf numFmtId="0" fontId="28" fillId="33" borderId="0" xfId="0" applyFont="1" applyFill="1" applyAlignment="1">
      <alignment horizontal="center" vertical="center" wrapText="1"/>
    </xf>
    <xf numFmtId="0" fontId="26" fillId="33" borderId="0" xfId="0" applyFont="1" applyFill="1" applyAlignment="1">
      <alignment horizontal="center" vertical="center" wrapText="1"/>
    </xf>
    <xf numFmtId="164" fontId="26" fillId="33" borderId="0" xfId="0" applyNumberFormat="1" applyFont="1" applyFill="1" applyAlignment="1">
      <alignment horizontal="center" vertical="center" wrapText="1"/>
    </xf>
    <xf numFmtId="0" fontId="0" fillId="0" borderId="30" xfId="0" applyBorder="1"/>
    <xf numFmtId="0" fontId="27" fillId="33" borderId="0" xfId="0" applyFont="1" applyFill="1" applyAlignment="1">
      <alignment horizontal="left" vertical="center" wrapText="1"/>
    </xf>
    <xf numFmtId="0" fontId="27" fillId="33" borderId="14" xfId="0" applyFont="1" applyFill="1" applyBorder="1" applyAlignment="1">
      <alignment horizontal="center" vertical="center" wrapText="1"/>
    </xf>
    <xf numFmtId="0" fontId="30" fillId="0" borderId="0" xfId="0" applyFont="1"/>
    <xf numFmtId="0" fontId="27" fillId="33" borderId="0" xfId="0" applyFont="1" applyFill="1" applyAlignment="1">
      <alignment horizontal="center" vertical="center" wrapText="1"/>
    </xf>
    <xf numFmtId="0" fontId="0" fillId="0" borderId="0" xfId="0" applyAlignment="1">
      <alignment horizontal="left" vertical="center" wrapText="1"/>
    </xf>
    <xf numFmtId="0" fontId="0" fillId="0" borderId="34" xfId="0" applyBorder="1"/>
    <xf numFmtId="0" fontId="27" fillId="33" borderId="13" xfId="0" applyFont="1" applyFill="1" applyBorder="1" applyAlignment="1">
      <alignment horizontal="center" vertical="center" wrapText="1"/>
    </xf>
    <xf numFmtId="0" fontId="27" fillId="33" borderId="16" xfId="0" applyFont="1" applyFill="1" applyBorder="1" applyAlignment="1">
      <alignment horizontal="center" vertical="center" wrapText="1"/>
    </xf>
    <xf numFmtId="0" fontId="27" fillId="33" borderId="32" xfId="0" applyFont="1" applyFill="1" applyBorder="1" applyAlignment="1">
      <alignment horizontal="center" vertical="center" wrapText="1"/>
    </xf>
    <xf numFmtId="0" fontId="27" fillId="33" borderId="29" xfId="0" applyFont="1" applyFill="1" applyBorder="1" applyAlignment="1">
      <alignment horizontal="center" vertical="center" wrapText="1"/>
    </xf>
    <xf numFmtId="164" fontId="27" fillId="33" borderId="20" xfId="0" applyNumberFormat="1" applyFont="1" applyFill="1" applyBorder="1" applyAlignment="1">
      <alignment horizontal="center" vertical="center" wrapText="1"/>
    </xf>
    <xf numFmtId="164" fontId="27" fillId="33" borderId="29" xfId="0" applyNumberFormat="1" applyFont="1" applyFill="1" applyBorder="1" applyAlignment="1">
      <alignment horizontal="center" vertical="center" wrapText="1"/>
    </xf>
    <xf numFmtId="0" fontId="27" fillId="33" borderId="31" xfId="0" applyFont="1" applyFill="1" applyBorder="1" applyAlignment="1">
      <alignment horizontal="center" vertical="center" wrapText="1"/>
    </xf>
    <xf numFmtId="164" fontId="27" fillId="33" borderId="31" xfId="0" applyNumberFormat="1" applyFont="1" applyFill="1" applyBorder="1" applyAlignment="1">
      <alignment horizontal="center" vertical="center" wrapText="1"/>
    </xf>
    <xf numFmtId="0" fontId="31" fillId="0" borderId="0" xfId="0" applyFont="1" applyAlignment="1">
      <alignment horizontal="center" vertical="center" wrapText="1"/>
    </xf>
    <xf numFmtId="0" fontId="31" fillId="0" borderId="30" xfId="0" applyFont="1" applyBorder="1" applyAlignment="1">
      <alignment horizontal="center" vertical="center" wrapText="1"/>
    </xf>
    <xf numFmtId="0" fontId="19" fillId="33" borderId="0" xfId="0" applyFont="1" applyFill="1" applyAlignment="1">
      <alignment horizontal="center" vertical="top" wrapText="1"/>
    </xf>
    <xf numFmtId="0" fontId="28" fillId="33" borderId="11" xfId="0" applyFont="1" applyFill="1" applyBorder="1" applyAlignment="1">
      <alignment horizontal="center" vertical="center" wrapText="1"/>
    </xf>
    <xf numFmtId="0" fontId="28" fillId="33" borderId="16" xfId="0" applyFont="1" applyFill="1" applyBorder="1" applyAlignment="1">
      <alignment horizontal="center" vertical="center" wrapText="1"/>
    </xf>
    <xf numFmtId="0" fontId="28" fillId="33" borderId="13" xfId="0" applyFont="1" applyFill="1" applyBorder="1" applyAlignment="1">
      <alignment horizontal="center" vertical="center" wrapText="1"/>
    </xf>
    <xf numFmtId="0" fontId="28" fillId="33" borderId="17" xfId="0" applyFont="1" applyFill="1" applyBorder="1" applyAlignment="1">
      <alignment horizontal="center" vertical="center" wrapText="1"/>
    </xf>
    <xf numFmtId="0" fontId="28" fillId="33" borderId="19" xfId="0" applyFont="1" applyFill="1" applyBorder="1" applyAlignment="1">
      <alignment horizontal="center" vertical="center" wrapText="1"/>
    </xf>
    <xf numFmtId="0" fontId="28" fillId="33" borderId="18" xfId="0" applyFont="1" applyFill="1" applyBorder="1" applyAlignment="1">
      <alignment horizontal="center" vertical="center" wrapText="1"/>
    </xf>
    <xf numFmtId="0" fontId="28" fillId="33" borderId="20" xfId="0" applyFont="1" applyFill="1" applyBorder="1" applyAlignment="1">
      <alignment horizontal="center" vertical="center" wrapText="1"/>
    </xf>
    <xf numFmtId="0" fontId="28" fillId="33" borderId="22" xfId="0" applyFont="1" applyFill="1" applyBorder="1" applyAlignment="1">
      <alignment horizontal="center" vertical="center" wrapText="1"/>
    </xf>
    <xf numFmtId="0" fontId="24" fillId="0" borderId="0" xfId="0" applyFont="1" applyAlignment="1">
      <alignment vertical="top" wrapText="1"/>
    </xf>
    <xf numFmtId="0" fontId="24" fillId="0" borderId="0" xfId="0" applyFont="1" applyAlignment="1">
      <alignment vertical="top"/>
    </xf>
    <xf numFmtId="0" fontId="25" fillId="0" borderId="0" xfId="0" applyFont="1"/>
    <xf numFmtId="0" fontId="25" fillId="0" borderId="15" xfId="0" applyFont="1" applyBorder="1" applyAlignment="1">
      <alignment vertical="top"/>
    </xf>
    <xf numFmtId="0" fontId="28" fillId="33" borderId="20" xfId="0" applyFont="1" applyFill="1" applyBorder="1" applyAlignment="1">
      <alignment horizontal="left" vertical="top" wrapText="1"/>
    </xf>
    <xf numFmtId="0" fontId="28" fillId="33" borderId="22" xfId="0" applyFont="1" applyFill="1" applyBorder="1" applyAlignment="1">
      <alignment horizontal="left" vertical="top" wrapText="1"/>
    </xf>
    <xf numFmtId="0" fontId="28" fillId="33" borderId="21" xfId="0" applyFont="1" applyFill="1" applyBorder="1" applyAlignment="1">
      <alignment horizontal="left" vertical="top" wrapText="1"/>
    </xf>
    <xf numFmtId="0" fontId="23" fillId="33" borderId="20" xfId="0" applyFont="1" applyFill="1" applyBorder="1" applyAlignment="1">
      <alignment horizontal="left" vertical="center" wrapText="1"/>
    </xf>
    <xf numFmtId="0" fontId="23" fillId="33" borderId="22" xfId="0" applyFont="1" applyFill="1" applyBorder="1" applyAlignment="1">
      <alignment horizontal="left" vertical="center" wrapText="1"/>
    </xf>
    <xf numFmtId="0" fontId="23" fillId="33" borderId="23" xfId="0" applyFont="1" applyFill="1" applyBorder="1" applyAlignment="1">
      <alignment horizontal="left" vertical="center" wrapText="1"/>
    </xf>
    <xf numFmtId="0" fontId="28" fillId="33" borderId="24" xfId="0" applyFont="1" applyFill="1" applyBorder="1" applyAlignment="1">
      <alignment horizontal="center" vertical="center" wrapText="1"/>
    </xf>
    <xf numFmtId="0" fontId="28" fillId="33" borderId="25" xfId="0" applyFont="1" applyFill="1" applyBorder="1" applyAlignment="1">
      <alignment horizontal="center" vertical="center" wrapText="1"/>
    </xf>
    <xf numFmtId="0" fontId="28" fillId="33" borderId="26" xfId="0" applyFont="1" applyFill="1" applyBorder="1" applyAlignment="1">
      <alignment horizontal="center" vertical="center" wrapText="1"/>
    </xf>
    <xf numFmtId="0" fontId="29" fillId="33" borderId="11"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29" fillId="33" borderId="20" xfId="0" applyFont="1" applyFill="1" applyBorder="1" applyAlignment="1">
      <alignment horizontal="center" vertical="center" wrapText="1"/>
    </xf>
    <xf numFmtId="0" fontId="29" fillId="33" borderId="22" xfId="0" applyFont="1" applyFill="1" applyBorder="1" applyAlignment="1">
      <alignment horizontal="center" vertical="center" wrapText="1"/>
    </xf>
    <xf numFmtId="0" fontId="29" fillId="33" borderId="17" xfId="0" applyFont="1" applyFill="1" applyBorder="1" applyAlignment="1">
      <alignment horizontal="center" vertical="center" wrapText="1"/>
    </xf>
    <xf numFmtId="0" fontId="29" fillId="33" borderId="18" xfId="0" applyFont="1" applyFill="1" applyBorder="1" applyAlignment="1">
      <alignment horizontal="center" vertical="center" wrapText="1"/>
    </xf>
    <xf numFmtId="0" fontId="29" fillId="0" borderId="31" xfId="0" applyFont="1" applyBorder="1" applyAlignment="1">
      <alignment horizontal="center" vertical="center" wrapText="1"/>
    </xf>
    <xf numFmtId="0" fontId="29" fillId="0" borderId="33" xfId="0" applyFont="1" applyBorder="1" applyAlignment="1">
      <alignment horizontal="center" vertical="center"/>
    </xf>
    <xf numFmtId="0" fontId="27" fillId="33" borderId="29" xfId="0" applyFont="1" applyFill="1" applyBorder="1" applyAlignment="1">
      <alignment horizontal="center" vertical="center" wrapText="1"/>
    </xf>
    <xf numFmtId="0" fontId="0" fillId="0" borderId="29" xfId="0" applyBorder="1"/>
    <xf numFmtId="164" fontId="27" fillId="33" borderId="29" xfId="0" applyNumberFormat="1" applyFont="1" applyFill="1" applyBorder="1" applyAlignment="1">
      <alignment horizontal="center" vertical="center" wrapText="1"/>
    </xf>
    <xf numFmtId="0" fontId="29" fillId="33" borderId="31" xfId="0" applyFont="1" applyFill="1" applyBorder="1" applyAlignment="1">
      <alignment horizontal="center" vertical="center" wrapText="1"/>
    </xf>
    <xf numFmtId="0" fontId="31" fillId="0" borderId="33" xfId="0" applyFont="1" applyBorder="1" applyAlignment="1">
      <alignment horizontal="center" vertical="center" wrapText="1"/>
    </xf>
    <xf numFmtId="0" fontId="31" fillId="0" borderId="36" xfId="0" applyFont="1" applyBorder="1" applyAlignment="1">
      <alignment horizontal="center" vertical="center" wrapText="1"/>
    </xf>
    <xf numFmtId="0" fontId="27" fillId="33" borderId="32" xfId="0" applyFont="1" applyFill="1" applyBorder="1" applyAlignment="1">
      <alignment horizontal="center" vertical="center" wrapText="1"/>
    </xf>
    <xf numFmtId="0" fontId="31" fillId="0" borderId="32" xfId="0" applyFont="1" applyBorder="1"/>
    <xf numFmtId="0" fontId="31" fillId="0" borderId="29" xfId="0" applyFont="1" applyBorder="1"/>
    <xf numFmtId="165" fontId="27" fillId="33" borderId="29" xfId="0" applyNumberFormat="1" applyFont="1" applyFill="1" applyBorder="1" applyAlignment="1">
      <alignment horizontal="center" vertical="center" wrapText="1"/>
    </xf>
    <xf numFmtId="165" fontId="31" fillId="0" borderId="29" xfId="0" applyNumberFormat="1" applyFont="1" applyBorder="1"/>
    <xf numFmtId="0" fontId="27" fillId="33" borderId="31" xfId="0" applyFont="1" applyFill="1" applyBorder="1" applyAlignment="1">
      <alignment horizontal="center" vertical="center" wrapText="1"/>
    </xf>
    <xf numFmtId="0" fontId="31" fillId="0" borderId="36" xfId="0" applyFont="1" applyBorder="1"/>
    <xf numFmtId="164" fontId="27" fillId="33" borderId="31" xfId="0" applyNumberFormat="1" applyFont="1" applyFill="1" applyBorder="1" applyAlignment="1">
      <alignment horizontal="center" vertical="center" wrapText="1"/>
    </xf>
    <xf numFmtId="0" fontId="20" fillId="33" borderId="34" xfId="0" applyFont="1" applyFill="1" applyBorder="1" applyAlignment="1">
      <alignment horizontal="left" vertical="top" wrapText="1"/>
    </xf>
    <xf numFmtId="0" fontId="0" fillId="0" borderId="34" xfId="0" applyBorder="1"/>
    <xf numFmtId="0" fontId="0" fillId="0" borderId="0" xfId="0"/>
    <xf numFmtId="0" fontId="27" fillId="33" borderId="35" xfId="0" applyFont="1" applyFill="1" applyBorder="1" applyAlignment="1">
      <alignment horizontal="center" vertical="center" wrapText="1"/>
    </xf>
    <xf numFmtId="0" fontId="0" fillId="0" borderId="35" xfId="0" applyBorder="1"/>
    <xf numFmtId="0" fontId="31" fillId="0" borderId="33" xfId="0" applyFont="1" applyBorder="1"/>
  </cellXfs>
  <cellStyles count="42">
    <cellStyle name="20% – Акцентування1" xfId="19" builtinId="30" customBuiltin="1"/>
    <cellStyle name="20% – Акцентування2" xfId="23" builtinId="34" customBuiltin="1"/>
    <cellStyle name="20% – Акцентування3" xfId="27" builtinId="38" customBuiltin="1"/>
    <cellStyle name="20% – Акцентування4" xfId="31" builtinId="42" customBuiltin="1"/>
    <cellStyle name="20% – Акцентування5" xfId="35" builtinId="46" customBuiltin="1"/>
    <cellStyle name="20% – Акцентування6" xfId="39" builtinId="50" customBuiltin="1"/>
    <cellStyle name="40% – Акцентування1" xfId="20" builtinId="31" customBuiltin="1"/>
    <cellStyle name="40% – Акцентування2" xfId="24" builtinId="35" customBuiltin="1"/>
    <cellStyle name="40% – Акцентування3" xfId="28" builtinId="39" customBuiltin="1"/>
    <cellStyle name="40% – Акцентування4" xfId="32" builtinId="43" customBuiltin="1"/>
    <cellStyle name="40% – Акцентування5" xfId="36" builtinId="47" customBuiltin="1"/>
    <cellStyle name="40% – Акцентування6" xfId="40" builtinId="51" customBuiltin="1"/>
    <cellStyle name="60% – Акцентування1" xfId="21" builtinId="32" customBuiltin="1"/>
    <cellStyle name="60% – Акцентування2" xfId="25" builtinId="36" customBuiltin="1"/>
    <cellStyle name="60% – Акцентування3" xfId="29" builtinId="40" customBuiltin="1"/>
    <cellStyle name="60% – Акцентування4" xfId="33" builtinId="44" customBuiltin="1"/>
    <cellStyle name="60% – Акцентування5" xfId="37" builtinId="48" customBuiltin="1"/>
    <cellStyle name="60% – Акцентування6" xfId="41" builtinId="52" customBuiltin="1"/>
    <cellStyle name="Акцентування1" xfId="18" builtinId="29" customBuiltin="1"/>
    <cellStyle name="Акцентування2" xfId="22" builtinId="33" customBuiltin="1"/>
    <cellStyle name="Акцентування3" xfId="26" builtinId="37" customBuiltin="1"/>
    <cellStyle name="Акцентування4" xfId="30" builtinId="41" customBuiltin="1"/>
    <cellStyle name="Акцентування5" xfId="34" builtinId="45" customBuiltin="1"/>
    <cellStyle name="Акцентування6" xfId="38" builtinId="49" customBuiltin="1"/>
    <cellStyle name="Ввід" xfId="9" builtinId="20" customBuiltin="1"/>
    <cellStyle name="Гарний" xfId="6" builtinId="26"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Звичайний" xfId="0" builtinId="0" customBuiltin="1"/>
    <cellStyle name="Зв'язана клітинка" xfId="12" builtinId="24" customBuiltin="1"/>
    <cellStyle name="Контрольна клітинка" xfId="13" builtinId="23" customBuiltin="1"/>
    <cellStyle name="Назва" xfId="1" builtinId="15" customBuiltin="1"/>
    <cellStyle name="Нейтральний" xfId="8" builtinId="28" customBuiltin="1"/>
    <cellStyle name="Обчислення" xfId="11" builtinId="22" customBuiltin="1"/>
    <cellStyle name="Підсумок" xfId="17" builtinId="25" customBuiltin="1"/>
    <cellStyle name="Поганий" xfId="7" builtinId="27" customBuiltin="1"/>
    <cellStyle name="Примітка" xfId="15" builtinId="10" customBuiltin="1"/>
    <cellStyle name="Результат" xfId="10" builtinId="21" customBuiltin="1"/>
    <cellStyle name="Текст попередження" xfId="14" builtinId="11" customBuiltin="1"/>
    <cellStyle name="Текст пояснення" xfId="16" builtinId="5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6"/>
  <sheetViews>
    <sheetView tabSelected="1" workbookViewId="0">
      <selection sqref="A1:M1"/>
    </sheetView>
  </sheetViews>
  <sheetFormatPr defaultRowHeight="15" customHeight="1" x14ac:dyDescent="0.25"/>
  <cols>
    <col min="1" max="1" width="30.42578125" customWidth="1"/>
    <col min="2" max="2" width="29.140625" customWidth="1"/>
    <col min="3" max="3" width="8.28515625" customWidth="1"/>
    <col min="4" max="4" width="10.28515625" customWidth="1"/>
    <col min="5" max="5" width="11.140625" customWidth="1"/>
    <col min="6" max="6" width="10" customWidth="1"/>
    <col min="7" max="7" width="9.85546875" customWidth="1"/>
    <col min="8" max="8" width="11.5703125" customWidth="1"/>
    <col min="9" max="9" width="10.5703125" customWidth="1"/>
    <col min="10" max="10" width="10.28515625" customWidth="1"/>
    <col min="11" max="11" width="8.85546875" customWidth="1"/>
    <col min="12" max="12" width="13.85546875" customWidth="1"/>
    <col min="13" max="13" width="37.42578125" customWidth="1"/>
    <col min="14" max="14" width="7" customWidth="1"/>
  </cols>
  <sheetData>
    <row r="1" spans="1:21" ht="36.75" customHeight="1" x14ac:dyDescent="0.25">
      <c r="A1" s="50" t="s">
        <v>112</v>
      </c>
      <c r="B1" s="50"/>
      <c r="C1" s="50"/>
      <c r="D1" s="50"/>
      <c r="E1" s="50"/>
      <c r="F1" s="50"/>
      <c r="G1" s="50"/>
      <c r="H1" s="50"/>
      <c r="I1" s="50"/>
      <c r="J1" s="50"/>
      <c r="K1" s="50"/>
      <c r="L1" s="50"/>
      <c r="M1" s="50"/>
    </row>
    <row r="2" spans="1:21" ht="9.9499999999999993" customHeight="1" x14ac:dyDescent="0.25"/>
    <row r="3" spans="1:21" ht="36" customHeight="1" x14ac:dyDescent="0.25">
      <c r="A3" s="59" t="s">
        <v>67</v>
      </c>
      <c r="B3" s="59"/>
      <c r="C3" s="59"/>
      <c r="D3" s="59"/>
      <c r="E3" s="59"/>
      <c r="F3" s="59"/>
      <c r="G3" s="59"/>
      <c r="H3" s="59"/>
      <c r="I3" s="59"/>
      <c r="J3" s="59"/>
      <c r="K3" s="59"/>
      <c r="L3" s="59"/>
      <c r="M3" s="59"/>
      <c r="N3" s="3"/>
      <c r="O3" s="3"/>
      <c r="P3" s="3"/>
      <c r="Q3" s="3"/>
      <c r="R3" s="3"/>
      <c r="S3" s="3"/>
      <c r="T3" s="3"/>
    </row>
    <row r="4" spans="1:21" ht="11.1" customHeight="1" x14ac:dyDescent="0.25">
      <c r="A4" s="61" t="s">
        <v>0</v>
      </c>
      <c r="B4" s="61"/>
      <c r="C4" s="61"/>
      <c r="D4" s="61"/>
      <c r="E4" s="61"/>
      <c r="F4" s="61"/>
      <c r="G4" s="61"/>
      <c r="H4" s="61"/>
      <c r="I4" s="61"/>
      <c r="J4" s="61"/>
      <c r="K4" s="61"/>
      <c r="L4" s="61"/>
      <c r="M4" s="61"/>
      <c r="N4" s="4"/>
      <c r="O4" s="4"/>
      <c r="P4" s="4"/>
      <c r="Q4" s="4"/>
      <c r="R4" s="4"/>
      <c r="S4" s="4"/>
      <c r="T4" s="4"/>
    </row>
    <row r="5" spans="1:21" ht="2.85" customHeight="1" x14ac:dyDescent="0.25">
      <c r="B5" s="4"/>
      <c r="C5" s="4"/>
      <c r="D5" s="4"/>
      <c r="E5" s="4"/>
      <c r="F5" s="4"/>
      <c r="G5" s="4"/>
      <c r="H5" s="4"/>
      <c r="I5" s="4"/>
      <c r="J5" s="4"/>
      <c r="K5" s="4"/>
      <c r="L5" s="4"/>
      <c r="M5" s="4"/>
      <c r="N5" s="4"/>
      <c r="O5" s="4"/>
      <c r="P5" s="4"/>
      <c r="Q5" s="4"/>
      <c r="R5" s="4"/>
      <c r="S5" s="4"/>
      <c r="T5" s="4"/>
    </row>
    <row r="6" spans="1:21" ht="18" customHeight="1" x14ac:dyDescent="0.25">
      <c r="A6" s="60" t="s">
        <v>1</v>
      </c>
      <c r="B6" s="60"/>
      <c r="C6" s="60"/>
      <c r="D6" s="60"/>
      <c r="E6" s="60"/>
      <c r="F6" s="60"/>
      <c r="G6" s="60"/>
      <c r="H6" s="60"/>
      <c r="I6" s="60"/>
      <c r="J6" s="60"/>
      <c r="K6" s="60"/>
      <c r="L6" s="60"/>
      <c r="M6" s="60"/>
      <c r="N6" s="3"/>
      <c r="O6" s="3"/>
      <c r="P6" s="3"/>
      <c r="Q6" s="3"/>
      <c r="R6" s="3"/>
      <c r="S6" s="3"/>
      <c r="T6" s="3"/>
    </row>
    <row r="7" spans="1:21" ht="24.75" customHeight="1" x14ac:dyDescent="0.25">
      <c r="A7" s="62" t="s">
        <v>2</v>
      </c>
      <c r="B7" s="62"/>
      <c r="C7" s="62"/>
      <c r="D7" s="62"/>
      <c r="E7" s="62"/>
      <c r="F7" s="62"/>
      <c r="G7" s="62"/>
      <c r="H7" s="62"/>
      <c r="I7" s="62"/>
      <c r="J7" s="62"/>
      <c r="K7" s="62"/>
      <c r="L7" s="62"/>
      <c r="M7" s="62"/>
      <c r="N7" s="4"/>
      <c r="O7" s="4"/>
      <c r="P7" s="4"/>
      <c r="Q7" s="4"/>
      <c r="R7" s="4"/>
      <c r="S7" s="4"/>
      <c r="T7" s="4"/>
      <c r="U7" s="4"/>
    </row>
    <row r="8" spans="1:21" ht="31.5" customHeight="1" x14ac:dyDescent="0.25">
      <c r="A8" s="51" t="s">
        <v>3</v>
      </c>
      <c r="B8" s="51" t="s">
        <v>4</v>
      </c>
      <c r="C8" s="54" t="s">
        <v>5</v>
      </c>
      <c r="D8" s="57" t="s">
        <v>70</v>
      </c>
      <c r="E8" s="58"/>
      <c r="F8" s="58"/>
      <c r="G8" s="58"/>
      <c r="H8" s="57" t="s">
        <v>6</v>
      </c>
      <c r="I8" s="58"/>
      <c r="J8" s="58"/>
      <c r="K8" s="58"/>
      <c r="L8" s="51" t="s">
        <v>7</v>
      </c>
      <c r="M8" s="69" t="s">
        <v>8</v>
      </c>
    </row>
    <row r="9" spans="1:21" ht="16.5" customHeight="1" x14ac:dyDescent="0.25">
      <c r="A9" s="52"/>
      <c r="B9" s="52"/>
      <c r="C9" s="55"/>
      <c r="D9" s="72" t="s">
        <v>9</v>
      </c>
      <c r="E9" s="74" t="s">
        <v>10</v>
      </c>
      <c r="F9" s="75"/>
      <c r="G9" s="75"/>
      <c r="H9" s="76" t="s">
        <v>9</v>
      </c>
      <c r="I9" s="74" t="s">
        <v>10</v>
      </c>
      <c r="J9" s="75"/>
      <c r="K9" s="75"/>
      <c r="L9" s="52"/>
      <c r="M9" s="70"/>
    </row>
    <row r="10" spans="1:21" ht="45" customHeight="1" x14ac:dyDescent="0.25">
      <c r="A10" s="53"/>
      <c r="B10" s="53"/>
      <c r="C10" s="56"/>
      <c r="D10" s="73"/>
      <c r="E10" s="7" t="s">
        <v>68</v>
      </c>
      <c r="F10" s="7" t="s">
        <v>11</v>
      </c>
      <c r="G10" s="7" t="s">
        <v>12</v>
      </c>
      <c r="H10" s="77"/>
      <c r="I10" s="7" t="s">
        <v>68</v>
      </c>
      <c r="J10" s="8" t="s">
        <v>11</v>
      </c>
      <c r="K10" s="7" t="s">
        <v>12</v>
      </c>
      <c r="L10" s="53"/>
      <c r="M10" s="71"/>
    </row>
    <row r="11" spans="1:21" s="13" customFormat="1" ht="31.5" customHeight="1" x14ac:dyDescent="0.25">
      <c r="A11" s="66" t="s">
        <v>13</v>
      </c>
      <c r="B11" s="67"/>
      <c r="C11" s="67"/>
      <c r="D11" s="67"/>
      <c r="E11" s="67"/>
      <c r="F11" s="67"/>
      <c r="G11" s="67"/>
      <c r="H11" s="67"/>
      <c r="I11" s="67"/>
      <c r="J11" s="67"/>
      <c r="K11" s="67"/>
      <c r="L11" s="67"/>
      <c r="M11" s="68"/>
    </row>
    <row r="12" spans="1:21" ht="172.5" customHeight="1" x14ac:dyDescent="0.25">
      <c r="A12" s="5" t="s">
        <v>14</v>
      </c>
      <c r="B12" s="5" t="s">
        <v>15</v>
      </c>
      <c r="C12" s="1" t="s">
        <v>16</v>
      </c>
      <c r="D12" s="6">
        <v>38528.9</v>
      </c>
      <c r="E12" s="6">
        <v>0</v>
      </c>
      <c r="F12" s="6">
        <v>38528.9</v>
      </c>
      <c r="G12" s="6">
        <v>0</v>
      </c>
      <c r="H12" s="2">
        <v>5461.2</v>
      </c>
      <c r="I12" s="6">
        <v>0</v>
      </c>
      <c r="J12" s="2">
        <v>5461.2</v>
      </c>
      <c r="K12" s="6">
        <v>0</v>
      </c>
      <c r="L12" s="5" t="s">
        <v>17</v>
      </c>
      <c r="M12" s="9" t="s">
        <v>18</v>
      </c>
    </row>
    <row r="13" spans="1:21" ht="200.25" customHeight="1" x14ac:dyDescent="0.25">
      <c r="A13" s="14" t="s">
        <v>19</v>
      </c>
      <c r="B13" s="14" t="s">
        <v>20</v>
      </c>
      <c r="C13" s="15" t="s">
        <v>21</v>
      </c>
      <c r="D13" s="11">
        <v>15140</v>
      </c>
      <c r="E13" s="11">
        <v>0</v>
      </c>
      <c r="F13" s="11">
        <v>15140</v>
      </c>
      <c r="G13" s="11">
        <v>0</v>
      </c>
      <c r="H13" s="12">
        <v>0</v>
      </c>
      <c r="I13" s="11">
        <v>0</v>
      </c>
      <c r="J13" s="12">
        <v>0</v>
      </c>
      <c r="K13" s="11">
        <v>0</v>
      </c>
      <c r="L13" s="14" t="s">
        <v>22</v>
      </c>
      <c r="M13" s="16" t="s">
        <v>69</v>
      </c>
    </row>
    <row r="14" spans="1:21" ht="171.75" customHeight="1" x14ac:dyDescent="0.25">
      <c r="A14" s="5" t="s">
        <v>24</v>
      </c>
      <c r="B14" s="5" t="s">
        <v>15</v>
      </c>
      <c r="C14" s="1" t="s">
        <v>16</v>
      </c>
      <c r="D14" s="6">
        <v>1890</v>
      </c>
      <c r="E14" s="6">
        <v>0</v>
      </c>
      <c r="F14" s="6">
        <v>1890</v>
      </c>
      <c r="G14" s="6">
        <v>0</v>
      </c>
      <c r="H14" s="2">
        <v>0</v>
      </c>
      <c r="I14" s="6">
        <v>0</v>
      </c>
      <c r="J14" s="2">
        <v>0</v>
      </c>
      <c r="K14" s="6">
        <v>0</v>
      </c>
      <c r="L14" s="5" t="s">
        <v>17</v>
      </c>
      <c r="M14" s="9" t="s">
        <v>25</v>
      </c>
    </row>
    <row r="15" spans="1:21" ht="18" customHeight="1" x14ac:dyDescent="0.25">
      <c r="A15" s="17" t="s">
        <v>26</v>
      </c>
      <c r="B15" s="18"/>
      <c r="C15" s="19"/>
      <c r="D15" s="20">
        <v>55558.9</v>
      </c>
      <c r="E15" s="20">
        <v>0</v>
      </c>
      <c r="F15" s="20">
        <v>55558.9</v>
      </c>
      <c r="G15" s="20">
        <v>0</v>
      </c>
      <c r="H15" s="21">
        <f>H12+H13+H14</f>
        <v>5461.2</v>
      </c>
      <c r="I15" s="20">
        <f>I12+I13+I14</f>
        <v>0</v>
      </c>
      <c r="J15" s="21">
        <f>J12+J13+J14</f>
        <v>5461.2</v>
      </c>
      <c r="K15" s="20">
        <v>0</v>
      </c>
      <c r="L15" s="17" t="s">
        <v>23</v>
      </c>
      <c r="M15" s="22" t="s">
        <v>23</v>
      </c>
    </row>
    <row r="16" spans="1:21" ht="39" customHeight="1" x14ac:dyDescent="0.25">
      <c r="A16" s="66" t="s">
        <v>27</v>
      </c>
      <c r="B16" s="67"/>
      <c r="C16" s="67"/>
      <c r="D16" s="67"/>
      <c r="E16" s="67"/>
      <c r="F16" s="67"/>
      <c r="G16" s="67"/>
      <c r="H16" s="67"/>
      <c r="I16" s="67"/>
      <c r="J16" s="67"/>
      <c r="K16" s="67"/>
      <c r="L16" s="67"/>
      <c r="M16" s="68"/>
    </row>
    <row r="17" spans="1:13" ht="225" customHeight="1" x14ac:dyDescent="0.25">
      <c r="A17" s="24" t="s">
        <v>72</v>
      </c>
      <c r="B17" s="24" t="s">
        <v>73</v>
      </c>
      <c r="C17" s="1" t="s">
        <v>16</v>
      </c>
      <c r="D17" s="6">
        <v>216.7</v>
      </c>
      <c r="E17" s="6">
        <v>0</v>
      </c>
      <c r="F17" s="6">
        <v>216.7</v>
      </c>
      <c r="G17" s="6">
        <v>0</v>
      </c>
      <c r="H17" s="2">
        <v>34.4</v>
      </c>
      <c r="I17" s="6">
        <v>0</v>
      </c>
      <c r="J17" s="2">
        <v>34.4</v>
      </c>
      <c r="K17" s="6">
        <v>0</v>
      </c>
      <c r="L17" s="5" t="s">
        <v>17</v>
      </c>
      <c r="M17" s="23" t="s">
        <v>71</v>
      </c>
    </row>
    <row r="18" spans="1:13" ht="298.5" customHeight="1" x14ac:dyDescent="0.25">
      <c r="A18" s="14" t="s">
        <v>28</v>
      </c>
      <c r="B18" s="14" t="s">
        <v>29</v>
      </c>
      <c r="C18" s="15" t="s">
        <v>30</v>
      </c>
      <c r="D18" s="11">
        <v>110</v>
      </c>
      <c r="E18" s="11">
        <v>0</v>
      </c>
      <c r="F18" s="11">
        <v>110</v>
      </c>
      <c r="G18" s="11">
        <v>0</v>
      </c>
      <c r="H18" s="12">
        <v>0</v>
      </c>
      <c r="I18" s="11">
        <v>0</v>
      </c>
      <c r="J18" s="12">
        <v>0</v>
      </c>
      <c r="K18" s="11">
        <v>0</v>
      </c>
      <c r="L18" s="14" t="s">
        <v>22</v>
      </c>
      <c r="M18" s="16" t="s">
        <v>74</v>
      </c>
    </row>
    <row r="19" spans="1:13" ht="33" customHeight="1" x14ac:dyDescent="0.25">
      <c r="A19" s="17" t="s">
        <v>26</v>
      </c>
      <c r="B19" s="18"/>
      <c r="C19" s="19"/>
      <c r="D19" s="20">
        <v>326.7</v>
      </c>
      <c r="E19" s="20">
        <v>0</v>
      </c>
      <c r="F19" s="20">
        <f>F17+F18</f>
        <v>326.7</v>
      </c>
      <c r="G19" s="20">
        <v>0</v>
      </c>
      <c r="H19" s="21">
        <f>H17+H18</f>
        <v>34.4</v>
      </c>
      <c r="I19" s="20">
        <v>0</v>
      </c>
      <c r="J19" s="21">
        <f>J17+J18</f>
        <v>34.4</v>
      </c>
      <c r="K19" s="20">
        <v>0</v>
      </c>
      <c r="L19" s="17" t="s">
        <v>23</v>
      </c>
      <c r="M19" s="22" t="s">
        <v>23</v>
      </c>
    </row>
    <row r="20" spans="1:13" ht="29.25" customHeight="1" x14ac:dyDescent="0.25">
      <c r="A20" s="66" t="s">
        <v>31</v>
      </c>
      <c r="B20" s="67"/>
      <c r="C20" s="67"/>
      <c r="D20" s="67"/>
      <c r="E20" s="67"/>
      <c r="F20" s="67"/>
      <c r="G20" s="67"/>
      <c r="H20" s="67"/>
      <c r="I20" s="67"/>
      <c r="J20" s="67"/>
      <c r="K20" s="67"/>
      <c r="L20" s="67"/>
      <c r="M20" s="68"/>
    </row>
    <row r="21" spans="1:13" ht="174" customHeight="1" x14ac:dyDescent="0.25">
      <c r="A21" s="24" t="s">
        <v>77</v>
      </c>
      <c r="B21" s="24" t="s">
        <v>76</v>
      </c>
      <c r="C21" s="25" t="s">
        <v>30</v>
      </c>
      <c r="D21" s="6">
        <v>200</v>
      </c>
      <c r="E21" s="6">
        <v>0</v>
      </c>
      <c r="F21" s="6">
        <v>200</v>
      </c>
      <c r="G21" s="6">
        <v>0</v>
      </c>
      <c r="H21" s="2">
        <v>0</v>
      </c>
      <c r="I21" s="6">
        <v>0</v>
      </c>
      <c r="J21" s="2">
        <v>0</v>
      </c>
      <c r="K21" s="6">
        <v>0</v>
      </c>
      <c r="L21" s="5" t="s">
        <v>22</v>
      </c>
      <c r="M21" s="23" t="s">
        <v>75</v>
      </c>
    </row>
    <row r="22" spans="1:13" ht="357" customHeight="1" x14ac:dyDescent="0.25">
      <c r="A22" s="24" t="s">
        <v>78</v>
      </c>
      <c r="B22" s="24" t="s">
        <v>79</v>
      </c>
      <c r="C22" s="1" t="s">
        <v>16</v>
      </c>
      <c r="D22" s="6">
        <v>179.3</v>
      </c>
      <c r="E22" s="6">
        <v>0</v>
      </c>
      <c r="F22" s="6">
        <v>179.3</v>
      </c>
      <c r="G22" s="6">
        <v>0</v>
      </c>
      <c r="H22" s="2">
        <v>0</v>
      </c>
      <c r="I22" s="6">
        <v>0</v>
      </c>
      <c r="J22" s="2">
        <v>0</v>
      </c>
      <c r="K22" s="6">
        <v>0</v>
      </c>
      <c r="L22" s="5" t="s">
        <v>22</v>
      </c>
      <c r="M22" s="23" t="s">
        <v>109</v>
      </c>
    </row>
    <row r="23" spans="1:13" ht="195" customHeight="1" x14ac:dyDescent="0.25">
      <c r="A23" s="5" t="s">
        <v>32</v>
      </c>
      <c r="B23" s="5" t="s">
        <v>15</v>
      </c>
      <c r="C23" s="1" t="s">
        <v>33</v>
      </c>
      <c r="D23" s="6">
        <v>335</v>
      </c>
      <c r="E23" s="6">
        <v>0</v>
      </c>
      <c r="F23" s="6">
        <v>335</v>
      </c>
      <c r="G23" s="6">
        <v>0</v>
      </c>
      <c r="H23" s="2">
        <v>0</v>
      </c>
      <c r="I23" s="6">
        <v>0</v>
      </c>
      <c r="J23" s="2">
        <v>0</v>
      </c>
      <c r="K23" s="6">
        <v>0</v>
      </c>
      <c r="L23" s="5" t="s">
        <v>22</v>
      </c>
      <c r="M23" s="9" t="s">
        <v>34</v>
      </c>
    </row>
    <row r="24" spans="1:13" ht="224.25" customHeight="1" x14ac:dyDescent="0.25">
      <c r="A24" s="24" t="s">
        <v>80</v>
      </c>
      <c r="B24" s="24" t="s">
        <v>15</v>
      </c>
      <c r="C24" s="1" t="s">
        <v>16</v>
      </c>
      <c r="D24" s="6">
        <v>186.4</v>
      </c>
      <c r="E24" s="6">
        <v>0</v>
      </c>
      <c r="F24" s="6">
        <v>186.4</v>
      </c>
      <c r="G24" s="6">
        <v>0</v>
      </c>
      <c r="H24" s="2">
        <v>0</v>
      </c>
      <c r="I24" s="6">
        <v>0</v>
      </c>
      <c r="J24" s="2">
        <v>0</v>
      </c>
      <c r="K24" s="6">
        <v>0</v>
      </c>
      <c r="L24" s="5" t="s">
        <v>22</v>
      </c>
      <c r="M24" s="23" t="s">
        <v>81</v>
      </c>
    </row>
    <row r="25" spans="1:13" ht="147.6" customHeight="1" x14ac:dyDescent="0.25">
      <c r="A25" s="5" t="s">
        <v>35</v>
      </c>
      <c r="B25" s="24" t="s">
        <v>15</v>
      </c>
      <c r="C25" s="1" t="s">
        <v>16</v>
      </c>
      <c r="D25" s="6">
        <v>206.8</v>
      </c>
      <c r="E25" s="6">
        <v>0</v>
      </c>
      <c r="F25" s="6">
        <v>206.8</v>
      </c>
      <c r="G25" s="6">
        <v>0</v>
      </c>
      <c r="H25" s="2">
        <v>0</v>
      </c>
      <c r="I25" s="6">
        <v>0</v>
      </c>
      <c r="J25" s="2">
        <v>0</v>
      </c>
      <c r="K25" s="6">
        <v>0</v>
      </c>
      <c r="L25" s="5" t="s">
        <v>22</v>
      </c>
      <c r="M25" s="23" t="s">
        <v>110</v>
      </c>
    </row>
    <row r="26" spans="1:13" ht="120.75" customHeight="1" x14ac:dyDescent="0.25">
      <c r="A26" s="5" t="s">
        <v>36</v>
      </c>
      <c r="B26" s="5" t="s">
        <v>15</v>
      </c>
      <c r="C26" s="1" t="s">
        <v>16</v>
      </c>
      <c r="D26" s="6">
        <v>0</v>
      </c>
      <c r="E26" s="6">
        <v>0</v>
      </c>
      <c r="F26" s="6">
        <v>0</v>
      </c>
      <c r="G26" s="6">
        <v>0</v>
      </c>
      <c r="H26" s="2">
        <v>0</v>
      </c>
      <c r="I26" s="6">
        <v>0</v>
      </c>
      <c r="J26" s="2">
        <v>0</v>
      </c>
      <c r="K26" s="6">
        <v>0</v>
      </c>
      <c r="L26" s="24" t="s">
        <v>41</v>
      </c>
      <c r="M26" s="9" t="s">
        <v>37</v>
      </c>
    </row>
    <row r="27" spans="1:13" ht="409.5" customHeight="1" x14ac:dyDescent="0.25">
      <c r="A27" s="24" t="s">
        <v>82</v>
      </c>
      <c r="B27" s="24" t="s">
        <v>83</v>
      </c>
      <c r="C27" s="1" t="s">
        <v>16</v>
      </c>
      <c r="D27" s="6">
        <v>0</v>
      </c>
      <c r="E27" s="6">
        <v>0</v>
      </c>
      <c r="F27" s="6">
        <v>0</v>
      </c>
      <c r="G27" s="6">
        <v>0</v>
      </c>
      <c r="H27" s="2">
        <v>0</v>
      </c>
      <c r="I27" s="6">
        <v>0</v>
      </c>
      <c r="J27" s="2">
        <v>0</v>
      </c>
      <c r="K27" s="6">
        <v>0</v>
      </c>
      <c r="L27" s="5" t="s">
        <v>17</v>
      </c>
      <c r="M27" s="23" t="s">
        <v>84</v>
      </c>
    </row>
    <row r="28" spans="1:13" ht="0.2" customHeight="1" x14ac:dyDescent="0.25">
      <c r="M28" s="10"/>
    </row>
    <row r="29" spans="1:13" ht="193.5" customHeight="1" x14ac:dyDescent="0.25">
      <c r="A29" s="5" t="s">
        <v>38</v>
      </c>
      <c r="B29" s="24" t="s">
        <v>85</v>
      </c>
      <c r="C29" s="1" t="s">
        <v>30</v>
      </c>
      <c r="D29" s="6">
        <v>174.4</v>
      </c>
      <c r="E29" s="6">
        <v>0</v>
      </c>
      <c r="F29" s="6">
        <v>174.4</v>
      </c>
      <c r="G29" s="6">
        <v>0</v>
      </c>
      <c r="H29" s="2">
        <v>0</v>
      </c>
      <c r="I29" s="6">
        <v>0</v>
      </c>
      <c r="J29" s="2">
        <v>0</v>
      </c>
      <c r="K29" s="6">
        <v>0</v>
      </c>
      <c r="L29" s="5" t="s">
        <v>22</v>
      </c>
      <c r="M29" s="9" t="s">
        <v>39</v>
      </c>
    </row>
    <row r="30" spans="1:13" ht="409.5" customHeight="1" x14ac:dyDescent="0.25">
      <c r="A30" s="5" t="s">
        <v>40</v>
      </c>
      <c r="B30" s="24" t="s">
        <v>86</v>
      </c>
      <c r="C30" s="1" t="s">
        <v>30</v>
      </c>
      <c r="D30" s="6">
        <v>0</v>
      </c>
      <c r="E30" s="6">
        <v>0</v>
      </c>
      <c r="F30" s="6">
        <v>0</v>
      </c>
      <c r="G30" s="6">
        <v>0</v>
      </c>
      <c r="H30" s="2">
        <v>0</v>
      </c>
      <c r="I30" s="6">
        <v>0</v>
      </c>
      <c r="J30" s="2">
        <v>0</v>
      </c>
      <c r="K30" s="6">
        <v>0</v>
      </c>
      <c r="L30" s="5" t="s">
        <v>41</v>
      </c>
      <c r="M30" s="9" t="s">
        <v>42</v>
      </c>
    </row>
    <row r="31" spans="1:13" ht="243" customHeight="1" x14ac:dyDescent="0.25">
      <c r="A31" s="24" t="s">
        <v>87</v>
      </c>
      <c r="B31" s="24" t="s">
        <v>88</v>
      </c>
      <c r="C31" s="1" t="s">
        <v>43</v>
      </c>
      <c r="D31" s="6">
        <v>1360</v>
      </c>
      <c r="E31" s="6">
        <v>0</v>
      </c>
      <c r="F31" s="6">
        <v>1360</v>
      </c>
      <c r="G31" s="6">
        <v>0</v>
      </c>
      <c r="H31" s="2">
        <v>0</v>
      </c>
      <c r="I31" s="6">
        <v>0</v>
      </c>
      <c r="J31" s="2">
        <v>0</v>
      </c>
      <c r="K31" s="6">
        <v>0</v>
      </c>
      <c r="L31" s="5" t="s">
        <v>22</v>
      </c>
      <c r="M31" s="23" t="s">
        <v>89</v>
      </c>
    </row>
    <row r="32" spans="1:13" ht="30.75" customHeight="1" x14ac:dyDescent="0.25">
      <c r="A32" s="17" t="s">
        <v>26</v>
      </c>
      <c r="B32" s="18"/>
      <c r="C32" s="19"/>
      <c r="D32" s="20">
        <v>2641.9</v>
      </c>
      <c r="E32" s="20">
        <v>0</v>
      </c>
      <c r="F32" s="20">
        <v>2641.9</v>
      </c>
      <c r="G32" s="20">
        <v>0</v>
      </c>
      <c r="H32" s="21">
        <v>0</v>
      </c>
      <c r="I32" s="20">
        <v>0</v>
      </c>
      <c r="J32" s="21">
        <v>0</v>
      </c>
      <c r="K32" s="20">
        <v>0</v>
      </c>
      <c r="L32" s="17" t="s">
        <v>23</v>
      </c>
      <c r="M32" s="22" t="s">
        <v>23</v>
      </c>
    </row>
    <row r="33" spans="1:13" ht="39.75" customHeight="1" x14ac:dyDescent="0.25">
      <c r="A33" s="66" t="s">
        <v>44</v>
      </c>
      <c r="B33" s="67"/>
      <c r="C33" s="67"/>
      <c r="D33" s="67"/>
      <c r="E33" s="67"/>
      <c r="F33" s="67"/>
      <c r="G33" s="67"/>
      <c r="H33" s="67"/>
      <c r="I33" s="67"/>
      <c r="J33" s="67"/>
      <c r="K33" s="67"/>
      <c r="L33" s="67"/>
      <c r="M33" s="68"/>
    </row>
    <row r="34" spans="1:13" ht="409.5" customHeight="1" x14ac:dyDescent="0.25">
      <c r="A34" s="5" t="s">
        <v>45</v>
      </c>
      <c r="B34" s="24" t="s">
        <v>90</v>
      </c>
      <c r="C34" s="1" t="s">
        <v>30</v>
      </c>
      <c r="D34" s="6">
        <v>530</v>
      </c>
      <c r="E34" s="6">
        <v>0</v>
      </c>
      <c r="F34" s="6">
        <v>530</v>
      </c>
      <c r="G34" s="6">
        <v>0</v>
      </c>
      <c r="H34" s="2">
        <v>0</v>
      </c>
      <c r="I34" s="6">
        <v>0</v>
      </c>
      <c r="J34" s="2">
        <v>0</v>
      </c>
      <c r="K34" s="6">
        <v>0</v>
      </c>
      <c r="L34" s="5" t="s">
        <v>22</v>
      </c>
      <c r="M34" s="23" t="s">
        <v>111</v>
      </c>
    </row>
    <row r="35" spans="1:13" ht="409.5" customHeight="1" x14ac:dyDescent="0.25">
      <c r="A35" s="24" t="s">
        <v>93</v>
      </c>
      <c r="B35" s="24" t="s">
        <v>92</v>
      </c>
      <c r="C35" s="1" t="s">
        <v>30</v>
      </c>
      <c r="D35" s="6">
        <v>200</v>
      </c>
      <c r="E35" s="6">
        <v>0</v>
      </c>
      <c r="F35" s="6">
        <v>200</v>
      </c>
      <c r="G35" s="6">
        <v>0</v>
      </c>
      <c r="H35" s="2">
        <v>0</v>
      </c>
      <c r="I35" s="6">
        <v>0</v>
      </c>
      <c r="J35" s="2">
        <v>0</v>
      </c>
      <c r="K35" s="6">
        <v>0</v>
      </c>
      <c r="L35" s="5" t="s">
        <v>17</v>
      </c>
      <c r="M35" s="23" t="s">
        <v>91</v>
      </c>
    </row>
    <row r="36" spans="1:13" ht="223.5" customHeight="1" x14ac:dyDescent="0.25">
      <c r="A36" s="5" t="s">
        <v>46</v>
      </c>
      <c r="B36" s="24" t="s">
        <v>94</v>
      </c>
      <c r="C36" s="1" t="s">
        <v>30</v>
      </c>
      <c r="D36" s="6">
        <v>200</v>
      </c>
      <c r="E36" s="6">
        <v>0</v>
      </c>
      <c r="F36" s="6">
        <v>200</v>
      </c>
      <c r="G36" s="6">
        <v>0</v>
      </c>
      <c r="H36" s="2">
        <v>0</v>
      </c>
      <c r="I36" s="6">
        <v>0</v>
      </c>
      <c r="J36" s="2">
        <v>0</v>
      </c>
      <c r="K36" s="6">
        <v>0</v>
      </c>
      <c r="L36" s="5" t="s">
        <v>22</v>
      </c>
      <c r="M36" s="9" t="s">
        <v>47</v>
      </c>
    </row>
    <row r="37" spans="1:13" ht="121.5" customHeight="1" x14ac:dyDescent="0.25">
      <c r="A37" s="5" t="s">
        <v>48</v>
      </c>
      <c r="B37" s="24" t="s">
        <v>15</v>
      </c>
      <c r="C37" s="1" t="s">
        <v>30</v>
      </c>
      <c r="D37" s="6">
        <v>173.2</v>
      </c>
      <c r="E37" s="6">
        <v>0</v>
      </c>
      <c r="F37" s="6">
        <v>173.2</v>
      </c>
      <c r="G37" s="6">
        <v>0</v>
      </c>
      <c r="H37" s="2">
        <v>0</v>
      </c>
      <c r="I37" s="6">
        <v>0</v>
      </c>
      <c r="J37" s="2">
        <v>0</v>
      </c>
      <c r="K37" s="6">
        <v>0</v>
      </c>
      <c r="L37" s="5" t="s">
        <v>17</v>
      </c>
      <c r="M37" s="23" t="s">
        <v>95</v>
      </c>
    </row>
    <row r="38" spans="1:13" ht="273.75" customHeight="1" x14ac:dyDescent="0.25">
      <c r="A38" s="5" t="s">
        <v>49</v>
      </c>
      <c r="B38" s="24" t="s">
        <v>96</v>
      </c>
      <c r="C38" s="1" t="s">
        <v>30</v>
      </c>
      <c r="D38" s="6">
        <v>0</v>
      </c>
      <c r="E38" s="6">
        <v>0</v>
      </c>
      <c r="F38" s="6">
        <v>0</v>
      </c>
      <c r="G38" s="6">
        <v>0</v>
      </c>
      <c r="H38" s="2">
        <v>0</v>
      </c>
      <c r="I38" s="6">
        <v>0</v>
      </c>
      <c r="J38" s="2">
        <v>0</v>
      </c>
      <c r="K38" s="6">
        <v>0</v>
      </c>
      <c r="L38" s="5" t="s">
        <v>17</v>
      </c>
      <c r="M38" s="9" t="s">
        <v>50</v>
      </c>
    </row>
    <row r="39" spans="1:13" ht="196.5" customHeight="1" x14ac:dyDescent="0.25">
      <c r="A39" s="5" t="s">
        <v>51</v>
      </c>
      <c r="B39" s="24" t="s">
        <v>98</v>
      </c>
      <c r="C39" s="1" t="s">
        <v>30</v>
      </c>
      <c r="D39" s="6">
        <v>0</v>
      </c>
      <c r="E39" s="6">
        <v>0</v>
      </c>
      <c r="F39" s="6">
        <v>0</v>
      </c>
      <c r="G39" s="6">
        <v>0</v>
      </c>
      <c r="H39" s="2">
        <v>0</v>
      </c>
      <c r="I39" s="6">
        <v>0</v>
      </c>
      <c r="J39" s="2">
        <v>0</v>
      </c>
      <c r="K39" s="6">
        <v>0</v>
      </c>
      <c r="L39" s="5" t="s">
        <v>41</v>
      </c>
      <c r="M39" s="23" t="s">
        <v>97</v>
      </c>
    </row>
    <row r="40" spans="1:13" ht="222" customHeight="1" x14ac:dyDescent="0.25">
      <c r="A40" s="24" t="s">
        <v>99</v>
      </c>
      <c r="B40" s="24" t="s">
        <v>100</v>
      </c>
      <c r="C40" s="1" t="s">
        <v>30</v>
      </c>
      <c r="D40" s="6">
        <v>0</v>
      </c>
      <c r="E40" s="6">
        <v>0</v>
      </c>
      <c r="F40" s="6">
        <v>0</v>
      </c>
      <c r="G40" s="6">
        <v>0</v>
      </c>
      <c r="H40" s="2">
        <v>0</v>
      </c>
      <c r="I40" s="6">
        <v>0</v>
      </c>
      <c r="J40" s="2">
        <v>0</v>
      </c>
      <c r="K40" s="6">
        <v>0</v>
      </c>
      <c r="L40" s="5" t="s">
        <v>41</v>
      </c>
      <c r="M40" s="9" t="s">
        <v>52</v>
      </c>
    </row>
    <row r="41" spans="1:13" ht="298.5" customHeight="1" x14ac:dyDescent="0.25">
      <c r="A41" s="24" t="s">
        <v>101</v>
      </c>
      <c r="B41" s="24" t="s">
        <v>102</v>
      </c>
      <c r="C41" s="1" t="s">
        <v>30</v>
      </c>
      <c r="D41" s="6">
        <v>150</v>
      </c>
      <c r="E41" s="6">
        <v>0</v>
      </c>
      <c r="F41" s="6">
        <v>150</v>
      </c>
      <c r="G41" s="6">
        <v>0</v>
      </c>
      <c r="H41" s="2">
        <v>0</v>
      </c>
      <c r="I41" s="6">
        <v>0</v>
      </c>
      <c r="J41" s="2">
        <v>0</v>
      </c>
      <c r="K41" s="6">
        <v>0</v>
      </c>
      <c r="L41" s="5" t="s">
        <v>22</v>
      </c>
      <c r="M41" s="23" t="s">
        <v>47</v>
      </c>
    </row>
    <row r="42" spans="1:13" ht="204.6" customHeight="1" x14ac:dyDescent="0.25">
      <c r="A42" s="5" t="s">
        <v>54</v>
      </c>
      <c r="B42" s="24" t="s">
        <v>53</v>
      </c>
      <c r="C42" s="1" t="s">
        <v>30</v>
      </c>
      <c r="D42" s="6">
        <v>36</v>
      </c>
      <c r="E42" s="6">
        <v>0</v>
      </c>
      <c r="F42" s="6">
        <v>36</v>
      </c>
      <c r="G42" s="6">
        <v>0</v>
      </c>
      <c r="H42" s="2">
        <v>0</v>
      </c>
      <c r="I42" s="6">
        <v>0</v>
      </c>
      <c r="J42" s="2">
        <v>0</v>
      </c>
      <c r="K42" s="6">
        <v>0</v>
      </c>
      <c r="L42" s="5" t="s">
        <v>22</v>
      </c>
      <c r="M42" s="9" t="s">
        <v>47</v>
      </c>
    </row>
    <row r="43" spans="1:13" ht="42.75" customHeight="1" x14ac:dyDescent="0.25">
      <c r="A43" s="17" t="s">
        <v>26</v>
      </c>
      <c r="B43" s="18"/>
      <c r="C43" s="19"/>
      <c r="D43" s="20">
        <v>1289.2</v>
      </c>
      <c r="E43" s="20">
        <v>0</v>
      </c>
      <c r="F43" s="20">
        <v>1289.2</v>
      </c>
      <c r="G43" s="20">
        <v>0</v>
      </c>
      <c r="H43" s="21">
        <v>0</v>
      </c>
      <c r="I43" s="20">
        <v>0</v>
      </c>
      <c r="J43" s="21">
        <v>0</v>
      </c>
      <c r="K43" s="20">
        <v>0</v>
      </c>
      <c r="L43" s="17" t="s">
        <v>23</v>
      </c>
      <c r="M43" s="22" t="s">
        <v>23</v>
      </c>
    </row>
    <row r="44" spans="1:13" ht="31.5" customHeight="1" x14ac:dyDescent="0.25">
      <c r="A44" s="66" t="s">
        <v>55</v>
      </c>
      <c r="B44" s="67"/>
      <c r="C44" s="67"/>
      <c r="D44" s="67"/>
      <c r="E44" s="67"/>
      <c r="F44" s="67"/>
      <c r="G44" s="67"/>
      <c r="H44" s="67"/>
      <c r="I44" s="67"/>
      <c r="J44" s="67"/>
      <c r="K44" s="67"/>
      <c r="L44" s="67"/>
      <c r="M44" s="68"/>
    </row>
    <row r="45" spans="1:13" ht="200.25" customHeight="1" x14ac:dyDescent="0.25">
      <c r="A45" s="5" t="s">
        <v>56</v>
      </c>
      <c r="B45" s="24" t="s">
        <v>103</v>
      </c>
      <c r="C45" s="1" t="s">
        <v>30</v>
      </c>
      <c r="D45" s="6">
        <v>0</v>
      </c>
      <c r="E45" s="6">
        <v>0</v>
      </c>
      <c r="F45" s="6">
        <v>0</v>
      </c>
      <c r="G45" s="6">
        <v>0</v>
      </c>
      <c r="H45" s="2">
        <v>0</v>
      </c>
      <c r="I45" s="6">
        <v>0</v>
      </c>
      <c r="J45" s="2">
        <v>0</v>
      </c>
      <c r="K45" s="6">
        <v>0</v>
      </c>
      <c r="L45" s="5" t="s">
        <v>17</v>
      </c>
      <c r="M45" s="9" t="s">
        <v>57</v>
      </c>
    </row>
    <row r="46" spans="1:13" ht="35.25" customHeight="1" x14ac:dyDescent="0.25">
      <c r="A46" s="17" t="s">
        <v>26</v>
      </c>
      <c r="B46" s="18"/>
      <c r="C46" s="19"/>
      <c r="D46" s="20">
        <v>0</v>
      </c>
      <c r="E46" s="20">
        <v>0</v>
      </c>
      <c r="F46" s="20">
        <v>0</v>
      </c>
      <c r="G46" s="20">
        <v>0</v>
      </c>
      <c r="H46" s="21">
        <v>0</v>
      </c>
      <c r="I46" s="20">
        <v>0</v>
      </c>
      <c r="J46" s="21">
        <v>0</v>
      </c>
      <c r="K46" s="20">
        <v>0</v>
      </c>
      <c r="L46" s="17" t="s">
        <v>23</v>
      </c>
      <c r="M46" s="22" t="s">
        <v>23</v>
      </c>
    </row>
    <row r="47" spans="1:13" ht="33.75" customHeight="1" x14ac:dyDescent="0.25">
      <c r="A47" s="63" t="s">
        <v>58</v>
      </c>
      <c r="B47" s="64"/>
      <c r="C47" s="65"/>
      <c r="D47" s="26">
        <v>59816.7</v>
      </c>
      <c r="E47" s="26">
        <v>0</v>
      </c>
      <c r="F47" s="26">
        <v>59816.7</v>
      </c>
      <c r="G47" s="26">
        <v>0</v>
      </c>
      <c r="H47" s="27">
        <v>5495.6</v>
      </c>
      <c r="I47" s="26">
        <v>0</v>
      </c>
      <c r="J47" s="27">
        <v>5495.6</v>
      </c>
      <c r="K47" s="26">
        <v>0</v>
      </c>
      <c r="L47" s="28" t="s">
        <v>23</v>
      </c>
      <c r="M47" s="29" t="s">
        <v>23</v>
      </c>
    </row>
    <row r="50" spans="1:29" ht="28.5" customHeight="1" x14ac:dyDescent="0.25">
      <c r="A50" s="94" t="s">
        <v>59</v>
      </c>
      <c r="B50" s="95"/>
      <c r="C50" s="95"/>
      <c r="D50" s="95"/>
      <c r="E50" s="3"/>
      <c r="F50" s="3"/>
      <c r="G50" s="3"/>
      <c r="H50" s="3"/>
      <c r="I50" s="3"/>
      <c r="J50" s="3"/>
      <c r="K50" s="3"/>
      <c r="L50" s="3"/>
      <c r="M50" s="3"/>
      <c r="N50" s="3"/>
      <c r="O50" s="3"/>
      <c r="P50" s="3"/>
      <c r="Q50" s="3"/>
      <c r="R50" s="3"/>
      <c r="S50" s="3"/>
      <c r="T50" s="3"/>
      <c r="U50" s="3"/>
      <c r="V50" s="3"/>
      <c r="W50" s="3"/>
      <c r="X50" s="3"/>
      <c r="Y50" s="3"/>
      <c r="Z50" s="3"/>
      <c r="AA50" s="3"/>
      <c r="AB50" s="3"/>
      <c r="AC50" s="3"/>
    </row>
    <row r="51" spans="1:29" ht="38.25" customHeight="1" x14ac:dyDescent="0.25">
      <c r="A51" s="83" t="s">
        <v>106</v>
      </c>
      <c r="B51" s="84"/>
      <c r="C51" s="84"/>
      <c r="D51" s="85"/>
      <c r="E51" s="83" t="s">
        <v>107</v>
      </c>
      <c r="F51" s="99"/>
      <c r="G51" s="99"/>
      <c r="H51" s="99"/>
      <c r="I51" s="92"/>
      <c r="J51" s="78" t="s">
        <v>108</v>
      </c>
      <c r="K51" s="79"/>
      <c r="L51" s="79"/>
      <c r="M51" s="79"/>
      <c r="N51" s="49"/>
      <c r="O51" s="48"/>
      <c r="P51" s="30"/>
      <c r="Q51" s="30"/>
      <c r="R51" s="30"/>
      <c r="S51" s="30"/>
      <c r="U51" s="30"/>
      <c r="V51" s="30"/>
      <c r="W51" s="30"/>
      <c r="X51" s="30"/>
      <c r="Y51" s="30"/>
      <c r="Z51" s="30"/>
      <c r="AA51" s="30"/>
      <c r="AB51" s="30"/>
      <c r="AC51" s="30"/>
    </row>
    <row r="52" spans="1:29" ht="31.5" customHeight="1" x14ac:dyDescent="0.25">
      <c r="A52" s="40" t="s">
        <v>60</v>
      </c>
      <c r="B52" s="41" t="s">
        <v>61</v>
      </c>
      <c r="C52" s="91" t="s">
        <v>62</v>
      </c>
      <c r="D52" s="92"/>
      <c r="E52" s="86" t="s">
        <v>60</v>
      </c>
      <c r="F52" s="87"/>
      <c r="G52" s="86" t="s">
        <v>61</v>
      </c>
      <c r="H52" s="87"/>
      <c r="I52" s="42" t="s">
        <v>62</v>
      </c>
      <c r="J52" s="80" t="s">
        <v>60</v>
      </c>
      <c r="K52" s="81"/>
      <c r="L52" s="43" t="s">
        <v>61</v>
      </c>
      <c r="M52" s="46" t="s">
        <v>62</v>
      </c>
      <c r="N52" s="33"/>
      <c r="O52" s="48"/>
      <c r="Q52" s="31"/>
      <c r="R52" s="31"/>
      <c r="S52" s="31"/>
      <c r="U52" s="31"/>
      <c r="V52" s="31"/>
      <c r="X52" s="31"/>
      <c r="Z52" s="31"/>
      <c r="AA52" s="31"/>
      <c r="AB52" s="31"/>
      <c r="AC52" s="31"/>
    </row>
    <row r="53" spans="1:29" ht="20.25" customHeight="1" x14ac:dyDescent="0.25">
      <c r="A53" s="44">
        <v>30072.799999999999</v>
      </c>
      <c r="B53" s="45">
        <v>30072.799999999999</v>
      </c>
      <c r="C53" s="93">
        <v>0</v>
      </c>
      <c r="D53" s="92"/>
      <c r="E53" s="82">
        <f>Q48</f>
        <v>0</v>
      </c>
      <c r="F53" s="88"/>
      <c r="G53" s="89">
        <v>5495.6</v>
      </c>
      <c r="H53" s="90"/>
      <c r="I53" s="45">
        <v>0</v>
      </c>
      <c r="J53" s="82">
        <f>A53-E53</f>
        <v>30072.799999999999</v>
      </c>
      <c r="K53" s="81"/>
      <c r="L53" s="45">
        <f>B53-G53</f>
        <v>24577.199999999997</v>
      </c>
      <c r="M53" s="47">
        <f>C53-I53</f>
        <v>0</v>
      </c>
      <c r="N53" s="33"/>
      <c r="O53" s="48"/>
      <c r="Q53" s="32"/>
      <c r="R53" s="32"/>
      <c r="S53" s="32"/>
      <c r="U53" s="32"/>
      <c r="V53" s="32"/>
      <c r="X53" s="32"/>
      <c r="Z53" s="32"/>
      <c r="AA53" s="32"/>
      <c r="AB53" s="32"/>
      <c r="AC53" s="32"/>
    </row>
    <row r="54" spans="1:29" ht="33" customHeight="1" x14ac:dyDescent="0.25">
      <c r="A54" s="34" t="s">
        <v>63</v>
      </c>
      <c r="C54" s="96"/>
      <c r="D54" s="96"/>
      <c r="E54" s="96"/>
      <c r="F54" s="34"/>
    </row>
    <row r="55" spans="1:29" ht="15" customHeight="1" x14ac:dyDescent="0.25">
      <c r="A55" s="36" t="s">
        <v>104</v>
      </c>
      <c r="C55" s="39"/>
      <c r="D55" s="39"/>
      <c r="G55" s="39" t="s">
        <v>105</v>
      </c>
      <c r="H55" s="39"/>
      <c r="I55" s="39"/>
    </row>
    <row r="56" spans="1:29" ht="15" customHeight="1" x14ac:dyDescent="0.25">
      <c r="A56" s="35" t="s">
        <v>64</v>
      </c>
      <c r="B56" s="38"/>
      <c r="C56" s="97" t="s">
        <v>65</v>
      </c>
      <c r="D56" s="98"/>
      <c r="E56" s="37"/>
      <c r="G56" s="97" t="s">
        <v>66</v>
      </c>
      <c r="H56" s="98"/>
      <c r="I56" s="98"/>
      <c r="M56" s="37"/>
      <c r="N56" s="37"/>
      <c r="O56" s="37"/>
      <c r="P56" s="37"/>
      <c r="T56" s="37"/>
      <c r="U56" s="37"/>
      <c r="V56" s="37"/>
      <c r="W56" s="37"/>
      <c r="X56" s="37"/>
      <c r="Y56" s="37"/>
      <c r="Z56" s="37"/>
      <c r="AA56" s="37"/>
    </row>
  </sheetData>
  <mergeCells count="37">
    <mergeCell ref="A50:D50"/>
    <mergeCell ref="C54:E54"/>
    <mergeCell ref="C56:D56"/>
    <mergeCell ref="G56:I56"/>
    <mergeCell ref="E51:I51"/>
    <mergeCell ref="J51:M51"/>
    <mergeCell ref="J52:K52"/>
    <mergeCell ref="J53:K53"/>
    <mergeCell ref="A51:D51"/>
    <mergeCell ref="E52:F52"/>
    <mergeCell ref="E53:F53"/>
    <mergeCell ref="G52:H52"/>
    <mergeCell ref="G53:H53"/>
    <mergeCell ref="C52:D52"/>
    <mergeCell ref="C53:D53"/>
    <mergeCell ref="A11:M11"/>
    <mergeCell ref="L8:L10"/>
    <mergeCell ref="M8:M10"/>
    <mergeCell ref="D9:D10"/>
    <mergeCell ref="E9:G9"/>
    <mergeCell ref="H9:H10"/>
    <mergeCell ref="I9:K9"/>
    <mergeCell ref="A47:C47"/>
    <mergeCell ref="A44:M44"/>
    <mergeCell ref="A33:M33"/>
    <mergeCell ref="A20:M20"/>
    <mergeCell ref="A16:M16"/>
    <mergeCell ref="A1:M1"/>
    <mergeCell ref="A8:A10"/>
    <mergeCell ref="B8:B10"/>
    <mergeCell ref="C8:C10"/>
    <mergeCell ref="D8:G8"/>
    <mergeCell ref="H8:K8"/>
    <mergeCell ref="A3:M3"/>
    <mergeCell ref="A6:M6"/>
    <mergeCell ref="A4:M4"/>
    <mergeCell ref="A7:M7"/>
  </mergeCells>
  <pageMargins left="0.38" right="0.38" top="0.38" bottom="0.38" header="0.5" footer="0.5"/>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Звіт заходи І кв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MSI</dc:creator>
  <cp:lastModifiedBy>Denisenko Yuliya</cp:lastModifiedBy>
  <dcterms:created xsi:type="dcterms:W3CDTF">2023-04-15T15:10:46Z</dcterms:created>
  <dcterms:modified xsi:type="dcterms:W3CDTF">2023-04-25T11:49:06Z</dcterms:modified>
</cp:coreProperties>
</file>